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filterPrivacy="1" defaultThemeVersion="166925"/>
  <xr:revisionPtr revIDLastSave="0" documentId="13_ncr:1_{30E81B8D-7430-4F1E-B6BF-9E4071E39BD3}" xr6:coauthVersionLast="47" xr6:coauthVersionMax="47" xr10:uidLastSave="{00000000-0000-0000-0000-000000000000}"/>
  <bookViews>
    <workbookView xWindow="28680" yWindow="-120" windowWidth="38640" windowHeight="21240" xr2:uid="{FB91FAFC-1B0E-475C-B0C7-89B86F8B1DA1}"/>
  </bookViews>
  <sheets>
    <sheet name="VAG LU0765417018" sheetId="1" r:id="rId1"/>
    <sheet name="List of Debtor LU0765417018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" i="2" l="1"/>
  <c r="D19" i="2"/>
  <c r="D18" i="2"/>
  <c r="D17" i="2"/>
  <c r="D16" i="2"/>
  <c r="D15" i="2"/>
  <c r="D14" i="2"/>
  <c r="D13" i="2"/>
  <c r="D12" i="2"/>
  <c r="D11" i="2"/>
  <c r="E51" i="1"/>
  <c r="D51" i="1"/>
  <c r="D50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9" authorId="0" shapeId="0" xr:uid="{4821A3B0-0229-4A82-ADD2-48BA7D7B15AC}">
      <text>
        <r>
          <rPr>
            <sz val="9"/>
            <color indexed="81"/>
            <rFont val="Segoe UI"/>
            <family val="2"/>
          </rPr>
          <t xml:space="preserve">
Domestic investment fund =1
EU investment fund =2</t>
        </r>
      </text>
    </comment>
    <comment ref="C10" authorId="0" shapeId="0" xr:uid="{DFD18973-3258-4E9E-A39A-41C841F44C80}">
      <text>
        <r>
          <rPr>
            <sz val="9"/>
            <color indexed="81"/>
            <rFont val="Segoe UI"/>
            <family val="2"/>
          </rPr>
          <t xml:space="preserve">UCITS=1
AIF (special fund etc)=2
</t>
        </r>
      </text>
    </comment>
    <comment ref="C11" authorId="0" shapeId="0" xr:uid="{1E1BAF92-47A3-40EC-AAE9-8778C7A2C60D}">
      <text>
        <r>
          <rPr>
            <sz val="9"/>
            <color indexed="81"/>
            <rFont val="Segoe UI"/>
            <family val="2"/>
          </rPr>
          <t xml:space="preserve">1=Yes
0= No
</t>
        </r>
      </text>
    </comment>
    <comment ref="C19" authorId="0" shapeId="0" xr:uid="{8164D014-1B03-4C32-8622-7655D0B47D56}">
      <text>
        <r>
          <rPr>
            <sz val="9"/>
            <color indexed="81"/>
            <rFont val="Segoe UI"/>
            <family val="2"/>
          </rPr>
          <t xml:space="preserve">
1=Yes
0= No</t>
        </r>
      </text>
    </comment>
    <comment ref="E25" authorId="0" shapeId="0" xr:uid="{2AC0C697-76D2-4369-83D9-B86F4255C515}">
      <text>
        <r>
          <rPr>
            <sz val="9"/>
            <color indexed="81"/>
            <rFont val="Segoe UI"/>
            <family val="2"/>
          </rPr>
          <t xml:space="preserve">Formula is deposited. </t>
        </r>
      </text>
    </comment>
    <comment ref="E26" authorId="0" shapeId="0" xr:uid="{F88F023F-28A1-4D5A-9B31-35EB51BF0CCF}">
      <text>
        <r>
          <rPr>
            <sz val="9"/>
            <color indexed="81"/>
            <rFont val="Segoe UI"/>
            <family val="2"/>
          </rPr>
          <t>Formula is deposited</t>
        </r>
      </text>
    </comment>
    <comment ref="E27" authorId="0" shapeId="0" xr:uid="{FEC8A942-FE03-4E81-B2F3-789A7E646EEA}">
      <text>
        <r>
          <rPr>
            <sz val="9"/>
            <color indexed="81"/>
            <rFont val="Segoe UI"/>
            <family val="2"/>
          </rPr>
          <t xml:space="preserve">Formula is deposited.
</t>
        </r>
      </text>
    </comment>
    <comment ref="E28" authorId="0" shapeId="0" xr:uid="{70F477C5-1EED-4577-A7FA-7C44BD4D997D}">
      <text>
        <r>
          <rPr>
            <sz val="9"/>
            <color indexed="81"/>
            <rFont val="Segoe UI"/>
            <family val="2"/>
          </rPr>
          <t xml:space="preserve">Formula is deposited.
</t>
        </r>
      </text>
    </comment>
    <comment ref="E29" authorId="0" shapeId="0" xr:uid="{EB259C24-CD87-4C64-BDBD-A227E2706AA2}">
      <text>
        <r>
          <rPr>
            <sz val="9"/>
            <color indexed="81"/>
            <rFont val="Segoe UI"/>
            <family val="2"/>
          </rPr>
          <t>Formula is deposited.</t>
        </r>
      </text>
    </comment>
    <comment ref="E30" authorId="0" shapeId="0" xr:uid="{EF8E4EDC-3242-47DF-BA6B-BAF91B52AB98}">
      <text>
        <r>
          <rPr>
            <sz val="9"/>
            <color indexed="81"/>
            <rFont val="Segoe UI"/>
            <family val="2"/>
          </rPr>
          <t xml:space="preserve">Formula is deposited.
</t>
        </r>
      </text>
    </comment>
    <comment ref="E31" authorId="0" shapeId="0" xr:uid="{853850C0-4C5C-442B-823B-DBC5015E9025}">
      <text>
        <r>
          <rPr>
            <sz val="9"/>
            <color indexed="81"/>
            <rFont val="Segoe UI"/>
            <family val="2"/>
          </rPr>
          <t xml:space="preserve">Formula is deposited.
</t>
        </r>
      </text>
    </comment>
    <comment ref="E32" authorId="0" shapeId="0" xr:uid="{1CD9BDFC-D8BE-4622-A59F-AB4FC5FA550D}">
      <text>
        <r>
          <rPr>
            <sz val="9"/>
            <color indexed="81"/>
            <rFont val="Segoe UI"/>
            <family val="2"/>
          </rPr>
          <t xml:space="preserve">
Formula is deposited.</t>
        </r>
      </text>
    </comment>
    <comment ref="E33" authorId="0" shapeId="0" xr:uid="{E900451C-4B5E-4CC2-89FE-D393C74C8B0D}">
      <text>
        <r>
          <rPr>
            <sz val="9"/>
            <color indexed="81"/>
            <rFont val="Segoe UI"/>
            <family val="2"/>
          </rPr>
          <t xml:space="preserve">Formula is deposited.
</t>
        </r>
      </text>
    </comment>
    <comment ref="E34" authorId="0" shapeId="0" xr:uid="{ADEB6CB0-5A3B-40BD-8285-A61B3BC4874C}">
      <text>
        <r>
          <rPr>
            <sz val="9"/>
            <color indexed="81"/>
            <rFont val="Segoe UI"/>
            <family val="2"/>
          </rPr>
          <t>Formula is deposited.</t>
        </r>
      </text>
    </comment>
    <comment ref="E35" authorId="0" shapeId="0" xr:uid="{94553D49-FF10-44D4-A8B6-A4194F0C8AE7}">
      <text>
        <r>
          <rPr>
            <sz val="9"/>
            <color indexed="81"/>
            <rFont val="Segoe UI"/>
            <family val="2"/>
          </rPr>
          <t>Formula is deposited.</t>
        </r>
      </text>
    </comment>
    <comment ref="E36" authorId="0" shapeId="0" xr:uid="{F493C818-6951-4CD5-BF38-B1C27C536C1A}">
      <text>
        <r>
          <rPr>
            <sz val="9"/>
            <color indexed="81"/>
            <rFont val="Segoe UI"/>
            <family val="2"/>
          </rPr>
          <t>Formula is deposited.</t>
        </r>
      </text>
    </comment>
    <comment ref="E37" authorId="0" shapeId="0" xr:uid="{ADB1DCE1-5338-42FE-9266-A0012B5E5BE9}">
      <text>
        <r>
          <rPr>
            <sz val="9"/>
            <color indexed="81"/>
            <rFont val="Segoe UI"/>
            <family val="2"/>
          </rPr>
          <t>Formula is deposited.</t>
        </r>
      </text>
    </comment>
    <comment ref="E38" authorId="0" shapeId="0" xr:uid="{F5DE2D26-3EC3-40B9-B85D-A5ADBA38AEBE}">
      <text>
        <r>
          <rPr>
            <sz val="9"/>
            <color indexed="81"/>
            <rFont val="Segoe UI"/>
            <family val="2"/>
          </rPr>
          <t>Formula is deposited.</t>
        </r>
      </text>
    </comment>
    <comment ref="E39" authorId="0" shapeId="0" xr:uid="{FAA7515A-3229-47CC-8839-4E461FD9D2D2}">
      <text>
        <r>
          <rPr>
            <sz val="9"/>
            <color indexed="81"/>
            <rFont val="Segoe UI"/>
            <family val="2"/>
          </rPr>
          <t>Formula is deposited.</t>
        </r>
      </text>
    </comment>
    <comment ref="E40" authorId="0" shapeId="0" xr:uid="{47DE0155-4B7A-4B0B-9780-C04E72DBB9B3}">
      <text>
        <r>
          <rPr>
            <sz val="9"/>
            <color indexed="81"/>
            <rFont val="Segoe UI"/>
            <family val="2"/>
          </rPr>
          <t>Formula is deposited.</t>
        </r>
      </text>
    </comment>
    <comment ref="E41" authorId="0" shapeId="0" xr:uid="{30CC997E-1CBE-4A6D-9E05-134E0754C850}">
      <text>
        <r>
          <rPr>
            <sz val="9"/>
            <color indexed="81"/>
            <rFont val="Segoe UI"/>
            <family val="2"/>
          </rPr>
          <t>Formula is deposited.</t>
        </r>
      </text>
    </comment>
    <comment ref="E42" authorId="0" shapeId="0" xr:uid="{F68B24EF-8CE7-4EBD-A807-3E1B8402A535}">
      <text>
        <r>
          <rPr>
            <sz val="9"/>
            <color indexed="81"/>
            <rFont val="Segoe UI"/>
            <family val="2"/>
          </rPr>
          <t>Formula is deposited.</t>
        </r>
      </text>
    </comment>
    <comment ref="E43" authorId="0" shapeId="0" xr:uid="{57664378-4820-4CAE-86F1-A6B396CDBCB1}">
      <text>
        <r>
          <rPr>
            <sz val="9"/>
            <color indexed="81"/>
            <rFont val="Segoe UI"/>
            <family val="2"/>
          </rPr>
          <t>Formula is deposited.</t>
        </r>
      </text>
    </comment>
    <comment ref="E44" authorId="0" shapeId="0" xr:uid="{0C4A07BD-050F-460C-A6B4-806944E9489C}">
      <text>
        <r>
          <rPr>
            <sz val="9"/>
            <color indexed="81"/>
            <rFont val="Segoe UI"/>
            <family val="2"/>
          </rPr>
          <t>Formula is deposited.</t>
        </r>
      </text>
    </comment>
    <comment ref="E45" authorId="0" shapeId="0" xr:uid="{52980EEB-5474-4686-99FD-EAD18D9D6CF5}">
      <text>
        <r>
          <rPr>
            <sz val="9"/>
            <color indexed="81"/>
            <rFont val="Segoe UI"/>
            <family val="2"/>
          </rPr>
          <t>Formula is deposited.</t>
        </r>
      </text>
    </comment>
    <comment ref="E46" authorId="0" shapeId="0" xr:uid="{4F15BCE4-FB03-48E9-9ECA-06916BE6417E}">
      <text>
        <r>
          <rPr>
            <sz val="9"/>
            <color indexed="81"/>
            <rFont val="Segoe UI"/>
            <family val="2"/>
          </rPr>
          <t>Formula is deposited.</t>
        </r>
      </text>
    </comment>
    <comment ref="E47" authorId="0" shapeId="0" xr:uid="{9E7C1C39-2C31-4051-A6EF-612B211244BE}">
      <text>
        <r>
          <rPr>
            <sz val="9"/>
            <color indexed="81"/>
            <rFont val="Segoe UI"/>
            <family val="2"/>
          </rPr>
          <t>Formula is deposited.</t>
        </r>
      </text>
    </comment>
    <comment ref="E48" authorId="0" shapeId="0" xr:uid="{632DF428-3927-42C8-A97F-073F603C2122}">
      <text>
        <r>
          <rPr>
            <sz val="9"/>
            <color indexed="81"/>
            <rFont val="Segoe UI"/>
            <family val="2"/>
          </rPr>
          <t>Formula is deposited.</t>
        </r>
      </text>
    </comment>
    <comment ref="D50" authorId="0" shapeId="0" xr:uid="{0FC84C5C-9C32-4108-933F-96B892CB1CFA}">
      <text>
        <r>
          <rPr>
            <sz val="9"/>
            <color indexed="81"/>
            <rFont val="Segoe UI"/>
            <family val="2"/>
          </rPr>
          <t>Formula is deposited.</t>
        </r>
      </text>
    </comment>
    <comment ref="D51" authorId="0" shapeId="0" xr:uid="{F7635B07-A96D-475C-A0B5-3769775FE110}">
      <text>
        <r>
          <rPr>
            <sz val="9"/>
            <color indexed="81"/>
            <rFont val="Segoe UI"/>
            <family val="2"/>
          </rPr>
          <t>Formula is deposited.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11" authorId="0" shapeId="0" xr:uid="{328EE090-F19D-4839-B3DE-E986CDE49041}">
      <text>
        <r>
          <rPr>
            <sz val="9"/>
            <color indexed="81"/>
            <rFont val="Segoe UI"/>
            <family val="2"/>
          </rPr>
          <t xml:space="preserve">Formula is deposited.
</t>
        </r>
      </text>
    </comment>
    <comment ref="D12" authorId="0" shapeId="0" xr:uid="{894DC20E-668E-4655-B83C-C83A59472CB4}">
      <text>
        <r>
          <rPr>
            <sz val="9"/>
            <color indexed="81"/>
            <rFont val="Segoe UI"/>
            <family val="2"/>
          </rPr>
          <t xml:space="preserve">Formula is deposited.
</t>
        </r>
      </text>
    </comment>
    <comment ref="D13" authorId="0" shapeId="0" xr:uid="{BF1888D4-7505-470F-B523-E5B7E73E681D}">
      <text>
        <r>
          <rPr>
            <sz val="9"/>
            <color indexed="81"/>
            <rFont val="Segoe UI"/>
            <family val="2"/>
          </rPr>
          <t xml:space="preserve">Formula is deposited.
</t>
        </r>
      </text>
    </comment>
    <comment ref="D14" authorId="0" shapeId="0" xr:uid="{15D85997-47DA-4173-977D-1D95877251A6}">
      <text>
        <r>
          <rPr>
            <sz val="9"/>
            <color indexed="81"/>
            <rFont val="Segoe UI"/>
            <family val="2"/>
          </rPr>
          <t xml:space="preserve">Formula is deposited.
</t>
        </r>
      </text>
    </comment>
    <comment ref="D15" authorId="0" shapeId="0" xr:uid="{4C6CE3BF-D628-4888-88A1-19A04C15CED3}">
      <text>
        <r>
          <rPr>
            <sz val="9"/>
            <color indexed="81"/>
            <rFont val="Segoe UI"/>
            <family val="2"/>
          </rPr>
          <t xml:space="preserve">Formula is deposited.
</t>
        </r>
      </text>
    </comment>
    <comment ref="D16" authorId="0" shapeId="0" xr:uid="{9250D214-F1E0-411B-9BC8-8C7F306F1AC5}">
      <text>
        <r>
          <rPr>
            <sz val="9"/>
            <color indexed="81"/>
            <rFont val="Segoe UI"/>
            <family val="2"/>
          </rPr>
          <t xml:space="preserve">Formula is deposited.
</t>
        </r>
      </text>
    </comment>
    <comment ref="D17" authorId="0" shapeId="0" xr:uid="{85CD7C58-D4DC-4D36-9565-BC289DFD623D}">
      <text>
        <r>
          <rPr>
            <sz val="9"/>
            <color indexed="81"/>
            <rFont val="Segoe UI"/>
            <family val="2"/>
          </rPr>
          <t xml:space="preserve">Formula is deposited.
</t>
        </r>
      </text>
    </comment>
    <comment ref="D18" authorId="0" shapeId="0" xr:uid="{3A72093A-B172-4EDF-9B29-DE52E418D459}">
      <text>
        <r>
          <rPr>
            <sz val="9"/>
            <color indexed="81"/>
            <rFont val="Segoe UI"/>
            <family val="2"/>
          </rPr>
          <t xml:space="preserve">Formula is deposited.
</t>
        </r>
      </text>
    </comment>
    <comment ref="D19" authorId="0" shapeId="0" xr:uid="{3CCF2A62-0611-4EF5-AB1E-DAB7C9A6D3CF}">
      <text>
        <r>
          <rPr>
            <sz val="9"/>
            <color indexed="81"/>
            <rFont val="Segoe UI"/>
            <family val="2"/>
          </rPr>
          <t xml:space="preserve">Formula is deposited.
</t>
        </r>
      </text>
    </comment>
    <comment ref="D20" authorId="0" shapeId="0" xr:uid="{CF98130E-79DF-42B9-B8E0-5F4A38C69B94}">
      <text>
        <r>
          <rPr>
            <sz val="9"/>
            <color indexed="81"/>
            <rFont val="Segoe UI"/>
            <family val="2"/>
          </rPr>
          <t xml:space="preserve">Formula is deposited.
</t>
        </r>
      </text>
    </comment>
  </commentList>
</comments>
</file>

<file path=xl/sharedStrings.xml><?xml version="1.0" encoding="utf-8"?>
<sst xmlns="http://schemas.openxmlformats.org/spreadsheetml/2006/main" count="129" uniqueCount="114">
  <si>
    <t xml:space="preserve">01_line </t>
  </si>
  <si>
    <t>02_description</t>
  </si>
  <si>
    <t>03_textual indication</t>
  </si>
  <si>
    <t>04_percentage of the fund`s net asset value</t>
  </si>
  <si>
    <t>05_current value</t>
  </si>
  <si>
    <t xml:space="preserve">Reporting date </t>
  </si>
  <si>
    <t>0a</t>
  </si>
  <si>
    <t>Name of the funds/share classes</t>
  </si>
  <si>
    <t>SKY Harbor Global Funds – US Short Duration Sustainable High Yield Fund</t>
  </si>
  <si>
    <t xml:space="preserve">Current number of the fund </t>
  </si>
  <si>
    <t>Book value per unit</t>
  </si>
  <si>
    <t>Identifier (ISIN)</t>
  </si>
  <si>
    <t>LU0765417018</t>
  </si>
  <si>
    <t xml:space="preserve">Name of the investment fund management company </t>
  </si>
  <si>
    <t>Lemanik Asset Management S.A.</t>
  </si>
  <si>
    <t>Place of registered office/location of the investment fund management company</t>
  </si>
  <si>
    <t>106 route d Arlon, 8210, Luxembourg, Grand Duchy of Luxembourg.</t>
  </si>
  <si>
    <r>
      <t>Domestic investment fund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 xml:space="preserve">or EU investment fund </t>
    </r>
  </si>
  <si>
    <t xml:space="preserve">UCITS or Special funds </t>
  </si>
  <si>
    <t>1</t>
  </si>
  <si>
    <t xml:space="preserve">Is the fund listed on an exchange, e.g. XTF? Yes/No </t>
  </si>
  <si>
    <t>0</t>
  </si>
  <si>
    <t xml:space="preserve">Redemption period of the fund units </t>
  </si>
  <si>
    <t>Each Trading Day</t>
  </si>
  <si>
    <t xml:space="preserve">Market risk potential in per cent </t>
  </si>
  <si>
    <t>Index/Benchmark I</t>
  </si>
  <si>
    <t/>
  </si>
  <si>
    <t>Index/Benchmark II, other provisons where applicable</t>
  </si>
  <si>
    <t>Number within the AnlV</t>
  </si>
  <si>
    <t>15</t>
  </si>
  <si>
    <t>First acquisition? Yes/  No</t>
  </si>
  <si>
    <t>If "yes", date of purchase</t>
  </si>
  <si>
    <t xml:space="preserve">Is the investment transparent? Yes/No </t>
  </si>
  <si>
    <t xml:space="preserve">Number of fund units of the previous year </t>
  </si>
  <si>
    <t xml:space="preserve">Number of current fund holdings </t>
  </si>
  <si>
    <t xml:space="preserve">Current value per unit </t>
  </si>
  <si>
    <t>19a</t>
  </si>
  <si>
    <t>Currency of the fund/share class</t>
  </si>
  <si>
    <t>EUR</t>
  </si>
  <si>
    <t>19b</t>
  </si>
  <si>
    <t xml:space="preserve">Proportion of the foreign currency (current value) </t>
  </si>
  <si>
    <t>Portion of listed shares, participation rights, subordinated claims (No. 9 lit. b, 12)</t>
  </si>
  <si>
    <t>Portion in unlisted shares, participation rights and subordinated receivables, participations (Nos 9 lit. a, 13 lit. a)</t>
  </si>
  <si>
    <t>Portion on closed Private-Equity funds (No. 13 lit. b)</t>
  </si>
  <si>
    <t xml:space="preserve">Real estate portion </t>
  </si>
  <si>
    <t>REITs portion</t>
  </si>
  <si>
    <t>Portion in real estate investment funds (No. 14 lit. c)</t>
  </si>
  <si>
    <t>Portion of  bonds (Nos. 6, 7 lit. a, b, c und 8)</t>
  </si>
  <si>
    <t>27*</t>
  </si>
  <si>
    <t>thereof: portion of bonds according to No. 7 Bst. c</t>
  </si>
  <si>
    <t>28*</t>
  </si>
  <si>
    <t>thereof: portion of bonds according to No. 8</t>
  </si>
  <si>
    <t>Portion of promissory note bond (Schuldschein-)Darlehen according to Nos. 3, 4 lit. a and 
receivables for No. 1 and No. 11</t>
  </si>
  <si>
    <t>Portion of Corporate bonds according to  No. 4 lit. c</t>
  </si>
  <si>
    <t>Portion of investments with credit institutions (No. 18)</t>
  </si>
  <si>
    <t>32*</t>
  </si>
  <si>
    <t>Rating of the investments: Investment-Grade I (AAA-A-)</t>
  </si>
  <si>
    <t>33*</t>
  </si>
  <si>
    <t>Rating of the investments: Investment-Grade II (BBB+  -  BBB-)</t>
  </si>
  <si>
    <t>34*</t>
  </si>
  <si>
    <t>Rating of the investments: Speculative-Grade (BB+  -  B-)</t>
  </si>
  <si>
    <t>35*</t>
  </si>
  <si>
    <t>Rating of the investments: Default Risk / Default (CCC-D)</t>
  </si>
  <si>
    <t>36*</t>
  </si>
  <si>
    <t>Rating of the investments: No rating</t>
  </si>
  <si>
    <t>37*</t>
  </si>
  <si>
    <t>thereof: Portion of bail in bonds</t>
  </si>
  <si>
    <t>Portion of ABS, CLN etc according to No. 10</t>
  </si>
  <si>
    <t>39*</t>
  </si>
  <si>
    <t>thereof: Portion of ABS, CLN etc below investment grade</t>
  </si>
  <si>
    <t>Portion of the remaining assets, not attributable to lines 20-26, 29-31 or 38=residual value</t>
  </si>
  <si>
    <t>41*</t>
  </si>
  <si>
    <t xml:space="preserve">thereof: Portion of open target funds according to No. 17 </t>
  </si>
  <si>
    <t>42*</t>
  </si>
  <si>
    <t xml:space="preserve">thereof: Portion on hedgs funds or investments through which commodity risks are taken  </t>
  </si>
  <si>
    <t>43*</t>
  </si>
  <si>
    <t>thereof: derivatives</t>
  </si>
  <si>
    <t>Non-transparent portion in the fund`s portfolio</t>
  </si>
  <si>
    <t>45a</t>
  </si>
  <si>
    <t>Aggregate of portions</t>
  </si>
  <si>
    <t>45b</t>
  </si>
  <si>
    <t>Exceeding market risk potential  
=  line 10 minus 100%</t>
  </si>
  <si>
    <t>02_name of the issuers (debtors) with the exepction of  § 2 para 1 no. 15-17 AnIV</t>
  </si>
  <si>
    <t>04_current value</t>
  </si>
  <si>
    <t>05_LEI of the issuers (debtors)</t>
  </si>
  <si>
    <t>06_WM number of the issuers (debtors)</t>
  </si>
  <si>
    <t>07_other identifier of the issuers (debtors)</t>
  </si>
  <si>
    <t>08_ aggregation of the issuer (percentage portion of the fund's net asset value/share class)</t>
  </si>
  <si>
    <r>
      <t>09_public issuers (debtors) (max. 30 per cent of the guarantee Assets (</t>
    </r>
    <r>
      <rPr>
        <b/>
        <sz val="10"/>
        <color rgb="FFFFFF00"/>
        <rFont val="Arial"/>
        <family val="2"/>
      </rPr>
      <t>Sicherungsvermögen</t>
    </r>
    <r>
      <rPr>
        <b/>
        <sz val="10"/>
        <rFont val="Arial"/>
        <family val="2"/>
      </rPr>
      <t>)) according to § 2 para 1 No. 3  lit a, b, and d AnIV 
a: to the Federal Republic of Germany, its Länder, municipalities and associations of municiplaties
b: to another member state of the EEAor a full member state of the OECD
d: to an international organisation of which the Federal Republic of Germany is a full member  
(percentage portion of the fund`s net asset value/share class)</t>
    </r>
  </si>
  <si>
    <r>
      <t>10</t>
    </r>
    <r>
      <rPr>
        <b/>
        <sz val="10"/>
        <color rgb="FFFF0000"/>
        <rFont val="Arial"/>
        <family val="2"/>
      </rPr>
      <t>a</t>
    </r>
    <r>
      <rPr>
        <b/>
        <sz val="10"/>
        <rFont val="Arial"/>
        <family val="2"/>
      </rPr>
      <t>_other issuers (debtors) (max. 1 per cent of the guarantee Assets) according to § 4 para 4 AnIV: 
Investments according to § 2 para 1 Nos. 9, 12 and 13 AnIV (Receivables due to subordinated liabilities, listed shares, participation interests); Investments in units and shares in closed-ended alternative investment funds (§ 2 para 1 Nn. 13 (b) and No. 17 AnIV)  
(percentage portion of the fund`s net asset value/share class)</t>
    </r>
  </si>
  <si>
    <r>
      <t>10</t>
    </r>
    <r>
      <rPr>
        <b/>
        <sz val="10"/>
        <color rgb="FFFF0000"/>
        <rFont val="Arial"/>
        <family val="2"/>
      </rPr>
      <t>b</t>
    </r>
    <r>
      <rPr>
        <b/>
        <sz val="10"/>
        <rFont val="Arial"/>
        <family val="2"/>
      </rPr>
      <t>_other issuers (debtors) (max 5 per cent of the guarantee Assets) according to § 4 para 1 AnlV: 
all others investments by this debtor (percentage portion of the fund`s net asset value/share class)</t>
    </r>
  </si>
  <si>
    <r>
      <t>10</t>
    </r>
    <r>
      <rPr>
        <b/>
        <sz val="10"/>
        <color rgb="FFFF0000"/>
        <rFont val="Arial"/>
        <family val="2"/>
      </rPr>
      <t>c</t>
    </r>
    <r>
      <rPr>
        <b/>
        <sz val="10"/>
        <rFont val="Arial"/>
        <family val="2"/>
      </rPr>
      <t>_other issuers (debtors) (max. 15 per cent of the guarantee Assets) according to § 4 para  2 sentence 2 AnlV:
a: investments in debt securities by one and the same credit institution domiciled in a member state of the EEA/OECD, if these debt securities are secured through a special cover pool 
b:investments with one and the same eligible credit institution as referred to § 2 para 1 No. 18 lit. b AnlV if the investments are secured by a comprehsensive bank guarantee of the credit institution or a deposit guarantee system                                                                                c: investments with one and the same public law credit institution as referred to § 2 para 1 No 18 lit. c AnlV
d: investments with one and the same multilateral development banks referred to § 2 para. 1 No. 18 lit. d AnlV 
(percentage portion of the fund`s net asset value/share class)</t>
    </r>
  </si>
  <si>
    <t>a</t>
  </si>
  <si>
    <t>b</t>
  </si>
  <si>
    <t>c</t>
  </si>
  <si>
    <t>Current number of the fund</t>
  </si>
  <si>
    <t>d</t>
  </si>
  <si>
    <t>e</t>
  </si>
  <si>
    <t>f</t>
  </si>
  <si>
    <t>g</t>
  </si>
  <si>
    <t>h</t>
  </si>
  <si>
    <t xml:space="preserve">Current value per unit  </t>
  </si>
  <si>
    <t>i</t>
  </si>
  <si>
    <t xml:space="preserve">Currency </t>
  </si>
  <si>
    <t>J.P. Morgan Bank Luxembourg S.A.</t>
  </si>
  <si>
    <t>Mauser Packaging Solutions Holding Co.</t>
  </si>
  <si>
    <t>DISH DBS Corp.</t>
  </si>
  <si>
    <t>Townsquare Media Inc.</t>
  </si>
  <si>
    <t>Uber Technologies Inc.</t>
  </si>
  <si>
    <t>American Airlines Inc.</t>
  </si>
  <si>
    <t>Tenet Healthcare Corp.</t>
  </si>
  <si>
    <t>Diebold Nixdorf Inc.</t>
  </si>
  <si>
    <t>Audacy Capital Corp.</t>
  </si>
  <si>
    <t>GPD Companies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</si>
</sst>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9" x14ac:knownFonts="1"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FFFF00"/>
      <name val="Arial"/>
      <family val="2"/>
    </font>
    <font>
      <b/>
      <sz val="10"/>
      <color rgb="FFFF0000"/>
      <name val="Arial"/>
      <family val="2"/>
    </font>
    <font>
      <sz val="10"/>
      <color indexed="12"/>
      <name val="Arial"/>
      <family val="2"/>
    </font>
    <font>
      <sz val="9"/>
      <color indexed="8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2" fontId="2" fillId="2" borderId="2" xfId="1" applyNumberFormat="1" applyFont="1" applyFill="1" applyBorder="1" applyAlignment="1">
      <alignment horizontal="center" vertical="center" wrapText="1"/>
    </xf>
    <xf numFmtId="0" fontId="3" fillId="0" borderId="0" xfId="1"/>
    <xf numFmtId="1" fontId="3" fillId="3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/>
    <xf numFmtId="14" fontId="3" fillId="4" borderId="2" xfId="0" applyNumberFormat="1" applyFont="1" applyFill="1" applyBorder="1"/>
    <xf numFmtId="2" fontId="3" fillId="3" borderId="2" xfId="0" applyNumberFormat="1" applyFont="1" applyFill="1" applyBorder="1"/>
    <xf numFmtId="0" fontId="3" fillId="3" borderId="2" xfId="0" applyFont="1" applyFill="1" applyBorder="1"/>
    <xf numFmtId="49" fontId="3" fillId="4" borderId="2" xfId="0" applyNumberFormat="1" applyFont="1" applyFill="1" applyBorder="1"/>
    <xf numFmtId="1" fontId="4" fillId="3" borderId="1" xfId="0" applyNumberFormat="1" applyFont="1" applyFill="1" applyBorder="1" applyAlignment="1">
      <alignment horizontal="center" vertical="top" wrapText="1"/>
    </xf>
    <xf numFmtId="2" fontId="3" fillId="5" borderId="2" xfId="0" applyNumberFormat="1" applyFont="1" applyFill="1" applyBorder="1"/>
    <xf numFmtId="1" fontId="4" fillId="3" borderId="2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/>
    <xf numFmtId="0" fontId="2" fillId="0" borderId="0" xfId="1" applyFont="1"/>
    <xf numFmtId="49" fontId="3" fillId="3" borderId="2" xfId="0" applyNumberFormat="1" applyFont="1" applyFill="1" applyBorder="1"/>
    <xf numFmtId="2" fontId="3" fillId="0" borderId="2" xfId="0" applyNumberFormat="1" applyFont="1" applyBorder="1"/>
    <xf numFmtId="49" fontId="3" fillId="5" borderId="2" xfId="0" applyNumberFormat="1" applyFont="1" applyFill="1" applyBorder="1"/>
    <xf numFmtId="4" fontId="3" fillId="0" borderId="2" xfId="0" applyNumberFormat="1" applyFont="1" applyBorder="1"/>
    <xf numFmtId="1" fontId="3" fillId="3" borderId="2" xfId="0" applyNumberFormat="1" applyFont="1" applyFill="1" applyBorder="1" applyAlignment="1">
      <alignment horizontal="center" vertical="top" wrapText="1"/>
    </xf>
    <xf numFmtId="4" fontId="3" fillId="3" borderId="2" xfId="0" applyNumberFormat="1" applyFont="1" applyFill="1" applyBorder="1"/>
    <xf numFmtId="2" fontId="3" fillId="4" borderId="2" xfId="0" applyNumberFormat="1" applyFont="1" applyFill="1" applyBorder="1"/>
    <xf numFmtId="0" fontId="3" fillId="2" borderId="2" xfId="0" applyFont="1" applyFill="1" applyBorder="1" applyAlignment="1">
      <alignment wrapText="1"/>
    </xf>
    <xf numFmtId="2" fontId="3" fillId="2" borderId="1" xfId="1" applyNumberFormat="1" applyFill="1" applyBorder="1" applyAlignment="1">
      <alignment horizontal="right"/>
    </xf>
    <xf numFmtId="2" fontId="3" fillId="2" borderId="2" xfId="1" applyNumberFormat="1" applyFill="1" applyBorder="1" applyAlignment="1">
      <alignment horizontal="right"/>
    </xf>
    <xf numFmtId="164" fontId="3" fillId="4" borderId="2" xfId="0" applyNumberFormat="1" applyFont="1" applyFill="1" applyBorder="1"/>
    <xf numFmtId="0" fontId="0" fillId="3" borderId="2" xfId="0" applyFill="1" applyBorder="1"/>
    <xf numFmtId="49" fontId="3" fillId="0" borderId="2" xfId="0" applyNumberFormat="1" applyFont="1" applyBorder="1"/>
    <xf numFmtId="2" fontId="0" fillId="3" borderId="2" xfId="0" applyNumberFormat="1" applyFill="1" applyBorder="1"/>
    <xf numFmtId="0" fontId="3" fillId="3" borderId="2" xfId="1" applyFill="1" applyBorder="1"/>
    <xf numFmtId="49" fontId="0" fillId="0" borderId="2" xfId="0" applyNumberFormat="1" applyBorder="1"/>
    <xf numFmtId="0" fontId="0" fillId="0" borderId="2" xfId="0" applyBorder="1"/>
    <xf numFmtId="2" fontId="0" fillId="0" borderId="2" xfId="0" applyNumberFormat="1" applyBorder="1"/>
    <xf numFmtId="49" fontId="3" fillId="0" borderId="2" xfId="0" applyNumberFormat="1" applyFont="1" applyBorder="1" applyAlignment="1">
      <alignment wrapText="1"/>
    </xf>
    <xf numFmtId="0" fontId="3" fillId="0" borderId="0" xfId="1" applyAlignment="1">
      <alignment horizontal="left"/>
    </xf>
    <xf numFmtId="0" fontId="7" fillId="0" borderId="0" xfId="1" applyFont="1"/>
    <xf numFmtId="2" fontId="3" fillId="0" borderId="0" xfId="1" applyNumberFormat="1" applyAlignment="1">
      <alignment horizontal="right"/>
    </xf>
    <xf numFmtId="2" fontId="0" fillId="0" borderId="2" xfId="0" applyNumberFormat="1" applyFill="1" applyBorder="1"/>
  </cellXfs>
  <cellStyles count="2">
    <cellStyle name="Normal" xfId="0" builtinId="0"/>
    <cellStyle name="Standard 2" xfId="1" xr:uid="{5D1ECE74-A5D5-419F-AD0D-45DFA98A1A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8781C-B230-4114-A171-439F1F3B2A08}">
  <sheetPr codeName="Sheet45"/>
  <dimension ref="A1:F51"/>
  <sheetViews>
    <sheetView tabSelected="1" zoomScale="85" zoomScaleNormal="85" workbookViewId="0"/>
  </sheetViews>
  <sheetFormatPr defaultColWidth="11.42578125" defaultRowHeight="12.75" x14ac:dyDescent="0.2"/>
  <cols>
    <col min="1" max="1" width="11" style="36" customWidth="1"/>
    <col min="2" max="2" width="93.5703125" style="5" customWidth="1"/>
    <col min="3" max="3" width="65.42578125" style="37" bestFit="1" customWidth="1"/>
    <col min="4" max="4" width="22.5703125" style="38" customWidth="1"/>
    <col min="5" max="5" width="22.42578125" style="5" customWidth="1"/>
    <col min="6" max="7" width="33.140625" style="5" customWidth="1"/>
    <col min="8" max="8" width="32.140625" style="5" customWidth="1"/>
    <col min="9" max="9" width="34.5703125" style="5" customWidth="1"/>
    <col min="10" max="10" width="32.7109375" style="5" customWidth="1"/>
    <col min="11" max="11" width="35.42578125" style="5" customWidth="1"/>
    <col min="12" max="12" width="33.5703125" style="5" customWidth="1"/>
    <col min="13" max="16384" width="11.42578125" style="5"/>
  </cols>
  <sheetData>
    <row r="1" spans="1:6" ht="30.75" customHeight="1" x14ac:dyDescent="0.2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</row>
    <row r="2" spans="1:6" ht="26.25" customHeight="1" x14ac:dyDescent="0.2">
      <c r="A2" s="6">
        <v>0</v>
      </c>
      <c r="B2" s="7" t="s">
        <v>5</v>
      </c>
      <c r="C2" s="8">
        <v>44651</v>
      </c>
      <c r="D2" s="9"/>
      <c r="E2" s="10"/>
    </row>
    <row r="3" spans="1:6" ht="15" customHeight="1" x14ac:dyDescent="0.2">
      <c r="A3" s="6" t="s">
        <v>6</v>
      </c>
      <c r="B3" s="7" t="s">
        <v>7</v>
      </c>
      <c r="C3" s="11" t="s">
        <v>8</v>
      </c>
      <c r="D3" s="9"/>
      <c r="E3" s="10"/>
    </row>
    <row r="4" spans="1:6" ht="15" customHeight="1" x14ac:dyDescent="0.2">
      <c r="A4" s="12">
        <v>1</v>
      </c>
      <c r="B4" s="7" t="s">
        <v>9</v>
      </c>
      <c r="C4" s="13"/>
      <c r="D4" s="9"/>
      <c r="E4" s="10"/>
    </row>
    <row r="5" spans="1:6" ht="15" customHeight="1" x14ac:dyDescent="0.2">
      <c r="A5" s="14">
        <v>2</v>
      </c>
      <c r="B5" s="15" t="s">
        <v>10</v>
      </c>
      <c r="C5" s="13"/>
      <c r="D5" s="9"/>
      <c r="E5" s="10"/>
    </row>
    <row r="6" spans="1:6" ht="15" customHeight="1" x14ac:dyDescent="0.2">
      <c r="A6" s="14">
        <v>3</v>
      </c>
      <c r="B6" s="15" t="s">
        <v>11</v>
      </c>
      <c r="C6" s="11" t="s">
        <v>12</v>
      </c>
      <c r="D6" s="9"/>
      <c r="E6" s="10"/>
    </row>
    <row r="7" spans="1:6" ht="15" customHeight="1" x14ac:dyDescent="0.2">
      <c r="A7" s="14">
        <v>4</v>
      </c>
      <c r="B7" s="15" t="s">
        <v>13</v>
      </c>
      <c r="C7" s="11" t="s">
        <v>14</v>
      </c>
      <c r="D7" s="9"/>
      <c r="E7" s="10"/>
    </row>
    <row r="8" spans="1:6" ht="15" customHeight="1" x14ac:dyDescent="0.2">
      <c r="A8" s="14">
        <v>5</v>
      </c>
      <c r="B8" s="15" t="s">
        <v>15</v>
      </c>
      <c r="C8" s="11" t="s">
        <v>16</v>
      </c>
      <c r="D8" s="9"/>
      <c r="E8" s="10"/>
    </row>
    <row r="9" spans="1:6" ht="15" customHeight="1" x14ac:dyDescent="0.2">
      <c r="A9" s="14">
        <v>6</v>
      </c>
      <c r="B9" s="15" t="s">
        <v>17</v>
      </c>
      <c r="C9" s="11"/>
      <c r="D9" s="9"/>
      <c r="E9" s="10"/>
    </row>
    <row r="10" spans="1:6" ht="15" customHeight="1" x14ac:dyDescent="0.2">
      <c r="A10" s="14">
        <v>7</v>
      </c>
      <c r="B10" s="15" t="s">
        <v>18</v>
      </c>
      <c r="C10" s="11" t="s">
        <v>19</v>
      </c>
      <c r="D10" s="9"/>
      <c r="E10" s="10"/>
    </row>
    <row r="11" spans="1:6" s="16" customFormat="1" ht="20.25" customHeight="1" x14ac:dyDescent="0.2">
      <c r="A11" s="14">
        <v>8</v>
      </c>
      <c r="B11" s="15" t="s">
        <v>20</v>
      </c>
      <c r="C11" s="11" t="s">
        <v>21</v>
      </c>
      <c r="D11" s="9"/>
      <c r="E11" s="10"/>
      <c r="F11" s="5"/>
    </row>
    <row r="12" spans="1:6" s="16" customFormat="1" ht="16.5" customHeight="1" x14ac:dyDescent="0.2">
      <c r="A12" s="14">
        <v>9</v>
      </c>
      <c r="B12" s="15" t="s">
        <v>22</v>
      </c>
      <c r="C12" s="11" t="s">
        <v>23</v>
      </c>
      <c r="D12" s="9"/>
      <c r="E12" s="10"/>
      <c r="F12" s="5"/>
    </row>
    <row r="13" spans="1:6" s="16" customFormat="1" ht="13.5" customHeight="1" x14ac:dyDescent="0.2">
      <c r="A13" s="14">
        <v>10</v>
      </c>
      <c r="B13" s="15" t="s">
        <v>24</v>
      </c>
      <c r="C13" s="17"/>
      <c r="D13" s="18">
        <v>100</v>
      </c>
      <c r="E13" s="10"/>
      <c r="F13" s="5"/>
    </row>
    <row r="14" spans="1:6" s="16" customFormat="1" ht="18" customHeight="1" x14ac:dyDescent="0.2">
      <c r="A14" s="14">
        <v>11</v>
      </c>
      <c r="B14" s="15" t="s">
        <v>25</v>
      </c>
      <c r="C14" s="11" t="s">
        <v>26</v>
      </c>
      <c r="D14" s="18"/>
      <c r="E14" s="10"/>
      <c r="F14" s="5"/>
    </row>
    <row r="15" spans="1:6" s="16" customFormat="1" ht="15" customHeight="1" x14ac:dyDescent="0.2">
      <c r="A15" s="14">
        <v>12</v>
      </c>
      <c r="B15" s="15" t="s">
        <v>27</v>
      </c>
      <c r="C15" s="11"/>
      <c r="D15" s="18"/>
      <c r="E15" s="10"/>
      <c r="F15" s="5"/>
    </row>
    <row r="16" spans="1:6" ht="15" customHeight="1" x14ac:dyDescent="0.2">
      <c r="A16" s="14">
        <v>13</v>
      </c>
      <c r="B16" s="15" t="s">
        <v>28</v>
      </c>
      <c r="C16" s="11" t="s">
        <v>29</v>
      </c>
      <c r="D16" s="9"/>
      <c r="E16" s="10"/>
    </row>
    <row r="17" spans="1:5" ht="18" customHeight="1" x14ac:dyDescent="0.2">
      <c r="A17" s="14">
        <v>14</v>
      </c>
      <c r="B17" s="15" t="s">
        <v>30</v>
      </c>
      <c r="C17" s="19"/>
      <c r="D17" s="9"/>
      <c r="E17" s="10"/>
    </row>
    <row r="18" spans="1:5" ht="15" customHeight="1" x14ac:dyDescent="0.2">
      <c r="A18" s="14">
        <v>15</v>
      </c>
      <c r="B18" s="15" t="s">
        <v>31</v>
      </c>
      <c r="C18" s="19"/>
      <c r="D18" s="9"/>
      <c r="E18" s="10"/>
    </row>
    <row r="19" spans="1:5" ht="15" customHeight="1" x14ac:dyDescent="0.2">
      <c r="A19" s="14">
        <v>16</v>
      </c>
      <c r="B19" s="15" t="s">
        <v>32</v>
      </c>
      <c r="C19" s="11" t="s">
        <v>19</v>
      </c>
      <c r="D19" s="9"/>
      <c r="E19" s="10"/>
    </row>
    <row r="20" spans="1:5" ht="20.25" customHeight="1" x14ac:dyDescent="0.2">
      <c r="A20" s="14">
        <v>17</v>
      </c>
      <c r="B20" s="15" t="s">
        <v>33</v>
      </c>
      <c r="C20" s="17"/>
      <c r="D20" s="13"/>
      <c r="E20" s="10"/>
    </row>
    <row r="21" spans="1:5" ht="15.75" customHeight="1" x14ac:dyDescent="0.2">
      <c r="A21" s="14">
        <v>18</v>
      </c>
      <c r="B21" s="15" t="s">
        <v>34</v>
      </c>
      <c r="C21" s="17"/>
      <c r="D21" s="13"/>
      <c r="E21" s="10"/>
    </row>
    <row r="22" spans="1:5" ht="16.5" customHeight="1" x14ac:dyDescent="0.2">
      <c r="A22" s="14">
        <v>19</v>
      </c>
      <c r="B22" s="15" t="s">
        <v>35</v>
      </c>
      <c r="C22" s="17"/>
      <c r="D22" s="9"/>
      <c r="E22" s="20">
        <v>122.97</v>
      </c>
    </row>
    <row r="23" spans="1:5" ht="15" customHeight="1" x14ac:dyDescent="0.2">
      <c r="A23" s="21" t="s">
        <v>36</v>
      </c>
      <c r="B23" s="15" t="s">
        <v>37</v>
      </c>
      <c r="C23" s="11" t="s">
        <v>38</v>
      </c>
      <c r="D23" s="9"/>
      <c r="E23" s="22"/>
    </row>
    <row r="24" spans="1:5" ht="16.5" customHeight="1" x14ac:dyDescent="0.2">
      <c r="A24" s="21" t="s">
        <v>39</v>
      </c>
      <c r="B24" s="15" t="s">
        <v>40</v>
      </c>
      <c r="C24" s="17"/>
      <c r="D24" s="23">
        <v>0.42862760606884093</v>
      </c>
      <c r="E24" s="22"/>
    </row>
    <row r="25" spans="1:5" ht="15" customHeight="1" x14ac:dyDescent="0.2">
      <c r="A25" s="14">
        <v>20</v>
      </c>
      <c r="B25" s="24" t="s">
        <v>41</v>
      </c>
      <c r="C25" s="17"/>
      <c r="D25" s="18">
        <v>0</v>
      </c>
      <c r="E25" s="10" t="str">
        <f>IF($C$4&gt;0,PRODUCT($C$4,$E$22,D25/100),"")</f>
        <v/>
      </c>
    </row>
    <row r="26" spans="1:5" ht="29.25" customHeight="1" x14ac:dyDescent="0.2">
      <c r="A26" s="14">
        <v>21</v>
      </c>
      <c r="B26" s="24" t="s">
        <v>42</v>
      </c>
      <c r="C26" s="17"/>
      <c r="D26" s="18">
        <v>0</v>
      </c>
      <c r="E26" s="10" t="str">
        <f t="shared" ref="E26:E48" si="0">IF($C$4&gt;0,PRODUCT($C$4,$E$22,D26/100),"")</f>
        <v/>
      </c>
    </row>
    <row r="27" spans="1:5" ht="15" customHeight="1" x14ac:dyDescent="0.2">
      <c r="A27" s="14">
        <v>22</v>
      </c>
      <c r="B27" s="15" t="s">
        <v>43</v>
      </c>
      <c r="C27" s="17" t="s">
        <v>26</v>
      </c>
      <c r="D27" s="18">
        <v>0</v>
      </c>
      <c r="E27" s="10" t="str">
        <f t="shared" si="0"/>
        <v/>
      </c>
    </row>
    <row r="28" spans="1:5" ht="21.75" customHeight="1" x14ac:dyDescent="0.2">
      <c r="A28" s="14">
        <v>23</v>
      </c>
      <c r="B28" s="15" t="s">
        <v>44</v>
      </c>
      <c r="C28" s="17"/>
      <c r="D28" s="18">
        <v>0</v>
      </c>
      <c r="E28" s="10" t="str">
        <f t="shared" si="0"/>
        <v/>
      </c>
    </row>
    <row r="29" spans="1:5" ht="29.25" customHeight="1" x14ac:dyDescent="0.2">
      <c r="A29" s="14">
        <v>24</v>
      </c>
      <c r="B29" s="15" t="s">
        <v>45</v>
      </c>
      <c r="C29" s="17"/>
      <c r="D29" s="18">
        <v>0</v>
      </c>
      <c r="E29" s="10" t="str">
        <f t="shared" si="0"/>
        <v/>
      </c>
    </row>
    <row r="30" spans="1:5" ht="32.25" customHeight="1" x14ac:dyDescent="0.2">
      <c r="A30" s="14">
        <v>25</v>
      </c>
      <c r="B30" s="15" t="s">
        <v>46</v>
      </c>
      <c r="C30" s="17"/>
      <c r="D30" s="18">
        <v>0</v>
      </c>
      <c r="E30" s="10" t="str">
        <f t="shared" si="0"/>
        <v/>
      </c>
    </row>
    <row r="31" spans="1:5" ht="15" customHeight="1" x14ac:dyDescent="0.2">
      <c r="A31" s="14">
        <v>26</v>
      </c>
      <c r="B31" s="15" t="s">
        <v>47</v>
      </c>
      <c r="C31" s="17"/>
      <c r="D31" s="18">
        <v>93.682709007625363</v>
      </c>
      <c r="E31" s="10" t="str">
        <f t="shared" si="0"/>
        <v/>
      </c>
    </row>
    <row r="32" spans="1:5" ht="15" customHeight="1" x14ac:dyDescent="0.2">
      <c r="A32" s="21" t="s">
        <v>48</v>
      </c>
      <c r="B32" s="15" t="s">
        <v>49</v>
      </c>
      <c r="C32" s="17"/>
      <c r="D32" s="18">
        <v>78.146759787787062</v>
      </c>
      <c r="E32" s="10" t="str">
        <f t="shared" si="0"/>
        <v/>
      </c>
    </row>
    <row r="33" spans="1:5" ht="15" customHeight="1" x14ac:dyDescent="0.2">
      <c r="A33" s="21" t="s">
        <v>50</v>
      </c>
      <c r="B33" s="15" t="s">
        <v>51</v>
      </c>
      <c r="C33" s="17"/>
      <c r="D33" s="18">
        <v>2.8075518699120865</v>
      </c>
      <c r="E33" s="10" t="str">
        <f t="shared" si="0"/>
        <v/>
      </c>
    </row>
    <row r="34" spans="1:5" ht="31.5" customHeight="1" x14ac:dyDescent="0.2">
      <c r="A34" s="14">
        <v>29</v>
      </c>
      <c r="B34" s="24" t="s">
        <v>52</v>
      </c>
      <c r="C34" s="17"/>
      <c r="D34" s="18">
        <v>0</v>
      </c>
      <c r="E34" s="10" t="str">
        <f t="shared" si="0"/>
        <v/>
      </c>
    </row>
    <row r="35" spans="1:5" ht="37.5" customHeight="1" x14ac:dyDescent="0.2">
      <c r="A35" s="14">
        <v>30</v>
      </c>
      <c r="B35" s="15" t="s">
        <v>53</v>
      </c>
      <c r="C35" s="17"/>
      <c r="D35" s="18">
        <v>0</v>
      </c>
      <c r="E35" s="10" t="str">
        <f t="shared" si="0"/>
        <v/>
      </c>
    </row>
    <row r="36" spans="1:5" ht="33.75" customHeight="1" x14ac:dyDescent="0.2">
      <c r="A36" s="14">
        <v>31</v>
      </c>
      <c r="B36" s="15" t="s">
        <v>54</v>
      </c>
      <c r="C36" s="17"/>
      <c r="D36" s="18">
        <v>4.5895887684683592</v>
      </c>
      <c r="E36" s="10" t="str">
        <f t="shared" si="0"/>
        <v/>
      </c>
    </row>
    <row r="37" spans="1:5" x14ac:dyDescent="0.2">
      <c r="A37" s="14" t="s">
        <v>55</v>
      </c>
      <c r="B37" s="15" t="s">
        <v>56</v>
      </c>
      <c r="C37" s="17"/>
      <c r="D37" s="18">
        <v>0</v>
      </c>
      <c r="E37" s="10" t="str">
        <f t="shared" si="0"/>
        <v/>
      </c>
    </row>
    <row r="38" spans="1:5" ht="32.25" customHeight="1" x14ac:dyDescent="0.2">
      <c r="A38" s="14" t="s">
        <v>57</v>
      </c>
      <c r="B38" s="15" t="s">
        <v>58</v>
      </c>
      <c r="C38" s="17"/>
      <c r="D38" s="18">
        <v>0.73358801230196502</v>
      </c>
      <c r="E38" s="10" t="str">
        <f t="shared" si="0"/>
        <v/>
      </c>
    </row>
    <row r="39" spans="1:5" ht="19.5" customHeight="1" x14ac:dyDescent="0.2">
      <c r="A39" s="14" t="s">
        <v>59</v>
      </c>
      <c r="B39" s="15" t="s">
        <v>60</v>
      </c>
      <c r="C39" s="17"/>
      <c r="D39" s="18">
        <v>79.154481809289692</v>
      </c>
      <c r="E39" s="10" t="str">
        <f t="shared" si="0"/>
        <v/>
      </c>
    </row>
    <row r="40" spans="1:5" ht="19.5" customHeight="1" x14ac:dyDescent="0.2">
      <c r="A40" s="14" t="s">
        <v>61</v>
      </c>
      <c r="B40" s="15" t="s">
        <v>62</v>
      </c>
      <c r="C40" s="17"/>
      <c r="D40" s="18">
        <v>13.295978989046336</v>
      </c>
      <c r="E40" s="10" t="str">
        <f t="shared" si="0"/>
        <v/>
      </c>
    </row>
    <row r="41" spans="1:5" ht="31.5" customHeight="1" x14ac:dyDescent="0.2">
      <c r="A41" s="14" t="s">
        <v>63</v>
      </c>
      <c r="B41" s="15" t="s">
        <v>64</v>
      </c>
      <c r="C41" s="17"/>
      <c r="D41" s="18">
        <v>0.49866019698734954</v>
      </c>
      <c r="E41" s="10" t="str">
        <f t="shared" si="0"/>
        <v/>
      </c>
    </row>
    <row r="42" spans="1:5" ht="21" customHeight="1" x14ac:dyDescent="0.2">
      <c r="A42" s="14" t="s">
        <v>65</v>
      </c>
      <c r="B42" s="15" t="s">
        <v>66</v>
      </c>
      <c r="C42" s="17"/>
      <c r="D42" s="18">
        <v>0</v>
      </c>
      <c r="E42" s="10" t="str">
        <f t="shared" si="0"/>
        <v/>
      </c>
    </row>
    <row r="43" spans="1:5" ht="21.75" customHeight="1" x14ac:dyDescent="0.2">
      <c r="A43" s="14">
        <v>38</v>
      </c>
      <c r="B43" s="15" t="s">
        <v>67</v>
      </c>
      <c r="C43" s="17"/>
      <c r="D43" s="18">
        <v>0</v>
      </c>
      <c r="E43" s="10" t="str">
        <f t="shared" si="0"/>
        <v/>
      </c>
    </row>
    <row r="44" spans="1:5" ht="55.5" customHeight="1" x14ac:dyDescent="0.2">
      <c r="A44" s="14" t="s">
        <v>68</v>
      </c>
      <c r="B44" s="15" t="s">
        <v>69</v>
      </c>
      <c r="C44" s="17"/>
      <c r="D44" s="18">
        <v>0</v>
      </c>
      <c r="E44" s="10" t="str">
        <f t="shared" si="0"/>
        <v/>
      </c>
    </row>
    <row r="45" spans="1:5" ht="15" customHeight="1" x14ac:dyDescent="0.2">
      <c r="A45" s="14">
        <v>40</v>
      </c>
      <c r="B45" s="24" t="s">
        <v>70</v>
      </c>
      <c r="C45" s="17"/>
      <c r="D45" s="18">
        <v>1.3075749921437416</v>
      </c>
      <c r="E45" s="10" t="str">
        <f t="shared" si="0"/>
        <v/>
      </c>
    </row>
    <row r="46" spans="1:5" ht="45" customHeight="1" x14ac:dyDescent="0.2">
      <c r="A46" s="14" t="s">
        <v>71</v>
      </c>
      <c r="B46" s="24" t="s">
        <v>72</v>
      </c>
      <c r="C46" s="17"/>
      <c r="D46" s="18">
        <v>0</v>
      </c>
      <c r="E46" s="10" t="str">
        <f t="shared" si="0"/>
        <v/>
      </c>
    </row>
    <row r="47" spans="1:5" ht="44.25" customHeight="1" x14ac:dyDescent="0.2">
      <c r="A47" s="14" t="s">
        <v>73</v>
      </c>
      <c r="B47" s="24" t="s">
        <v>74</v>
      </c>
      <c r="C47" s="17"/>
      <c r="D47" s="18">
        <v>0</v>
      </c>
      <c r="E47" s="10" t="str">
        <f t="shared" si="0"/>
        <v/>
      </c>
    </row>
    <row r="48" spans="1:5" ht="15" customHeight="1" x14ac:dyDescent="0.2">
      <c r="A48" s="14" t="s">
        <v>75</v>
      </c>
      <c r="B48" s="15" t="s">
        <v>76</v>
      </c>
      <c r="C48" s="17"/>
      <c r="D48" s="18">
        <v>1.3075749921437416</v>
      </c>
      <c r="E48" s="10" t="str">
        <f t="shared" si="0"/>
        <v/>
      </c>
    </row>
    <row r="49" spans="1:5" ht="36" customHeight="1" x14ac:dyDescent="0.2">
      <c r="A49" s="14">
        <v>44</v>
      </c>
      <c r="B49" s="15" t="s">
        <v>77</v>
      </c>
      <c r="C49" s="17"/>
      <c r="D49" s="18">
        <v>0.42012723176250322</v>
      </c>
      <c r="E49" s="10"/>
    </row>
    <row r="50" spans="1:5" ht="15" customHeight="1" x14ac:dyDescent="0.2">
      <c r="A50" s="21" t="s">
        <v>78</v>
      </c>
      <c r="B50" s="15" t="s">
        <v>79</v>
      </c>
      <c r="C50" s="17"/>
      <c r="D50" s="25">
        <f>SUM(D25:D31,D34:D36,D43,D45,D49)</f>
        <v>99.999999999999972</v>
      </c>
      <c r="E50" s="10"/>
    </row>
    <row r="51" spans="1:5" ht="15" customHeight="1" x14ac:dyDescent="0.2">
      <c r="A51" s="21" t="s">
        <v>80</v>
      </c>
      <c r="B51" s="24" t="s">
        <v>81</v>
      </c>
      <c r="C51" s="17"/>
      <c r="D51" s="26">
        <f>IF(D13&gt;0,D13-100,"")</f>
        <v>0</v>
      </c>
      <c r="E51" s="10" t="str">
        <f t="shared" ref="E51" si="1">IF($C$4&gt;0,PRODUCT($C$4,$E$22,D51/100),"")</f>
        <v/>
      </c>
    </row>
  </sheetData>
  <pageMargins left="0.75" right="0.75" top="1" bottom="1" header="0.5" footer="0.5"/>
  <pageSetup paperSize="9" orientation="portrait" horizontalDpi="1200" verticalDpi="1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2BE7D-7E4F-479F-8696-DDA7BAEF7689}">
  <sheetPr codeName="Sheet46"/>
  <dimension ref="A1:L20"/>
  <sheetViews>
    <sheetView zoomScale="85" zoomScaleNormal="85" workbookViewId="0"/>
  </sheetViews>
  <sheetFormatPr defaultColWidth="11.42578125" defaultRowHeight="12.75" x14ac:dyDescent="0.2"/>
  <cols>
    <col min="1" max="1" width="11" style="36" customWidth="1"/>
    <col min="2" max="2" width="93.5703125" style="5" customWidth="1"/>
    <col min="3" max="3" width="65.42578125" style="37" bestFit="1" customWidth="1"/>
    <col min="4" max="4" width="22.5703125" style="38" customWidth="1"/>
    <col min="5" max="5" width="22.42578125" style="5" customWidth="1"/>
    <col min="6" max="7" width="33.140625" style="5" customWidth="1"/>
    <col min="8" max="8" width="32.140625" style="5" customWidth="1"/>
    <col min="9" max="9" width="34.5703125" style="5" customWidth="1"/>
    <col min="10" max="10" width="32.7109375" style="5" customWidth="1"/>
    <col min="11" max="11" width="35.42578125" style="5" customWidth="1"/>
    <col min="12" max="12" width="33.5703125" style="5" customWidth="1"/>
    <col min="13" max="16384" width="11.42578125" style="5"/>
  </cols>
  <sheetData>
    <row r="1" spans="1:12" customFormat="1" ht="72" customHeight="1" x14ac:dyDescent="0.2">
      <c r="A1" s="1" t="s">
        <v>0</v>
      </c>
      <c r="B1" s="2" t="s">
        <v>82</v>
      </c>
      <c r="C1" s="3" t="s">
        <v>2</v>
      </c>
      <c r="D1" s="3" t="s">
        <v>83</v>
      </c>
      <c r="E1" s="3" t="s">
        <v>84</v>
      </c>
      <c r="F1" s="3" t="s">
        <v>85</v>
      </c>
      <c r="G1" s="3" t="s">
        <v>86</v>
      </c>
      <c r="H1" s="3" t="s">
        <v>87</v>
      </c>
      <c r="I1" s="3" t="s">
        <v>88</v>
      </c>
      <c r="J1" s="3" t="s">
        <v>89</v>
      </c>
      <c r="K1" s="3" t="s">
        <v>90</v>
      </c>
      <c r="L1" s="3" t="s">
        <v>91</v>
      </c>
    </row>
    <row r="2" spans="1:12" customFormat="1" ht="16.5" customHeight="1" x14ac:dyDescent="0.2">
      <c r="A2" s="6" t="s">
        <v>92</v>
      </c>
      <c r="B2" s="7" t="s">
        <v>5</v>
      </c>
      <c r="C2" s="27">
        <v>44651</v>
      </c>
      <c r="D2" s="10"/>
      <c r="E2" s="28"/>
      <c r="F2" s="28"/>
      <c r="G2" s="28"/>
      <c r="H2" s="28"/>
      <c r="I2" s="28"/>
      <c r="J2" s="28"/>
      <c r="K2" s="28"/>
      <c r="L2" s="28"/>
    </row>
    <row r="3" spans="1:12" customFormat="1" ht="16.5" customHeight="1" x14ac:dyDescent="0.2">
      <c r="A3" s="6" t="s">
        <v>93</v>
      </c>
      <c r="B3" s="7" t="s">
        <v>7</v>
      </c>
      <c r="C3" s="23" t="s">
        <v>8</v>
      </c>
      <c r="D3" s="10"/>
      <c r="E3" s="28"/>
      <c r="F3" s="28"/>
      <c r="G3" s="28"/>
      <c r="H3" s="28"/>
      <c r="I3" s="28"/>
      <c r="J3" s="28"/>
      <c r="K3" s="28"/>
      <c r="L3" s="28"/>
    </row>
    <row r="4" spans="1:12" customFormat="1" ht="16.5" customHeight="1" x14ac:dyDescent="0.2">
      <c r="A4" s="6" t="s">
        <v>94</v>
      </c>
      <c r="B4" s="7" t="s">
        <v>95</v>
      </c>
      <c r="C4" s="13"/>
      <c r="D4" s="10"/>
      <c r="E4" s="28"/>
      <c r="F4" s="28"/>
      <c r="G4" s="28"/>
      <c r="H4" s="28"/>
      <c r="I4" s="28"/>
      <c r="J4" s="28"/>
      <c r="K4" s="28"/>
      <c r="L4" s="28"/>
    </row>
    <row r="5" spans="1:12" customFormat="1" ht="16.5" customHeight="1" x14ac:dyDescent="0.2">
      <c r="A5" s="21" t="s">
        <v>96</v>
      </c>
      <c r="B5" s="15" t="s">
        <v>10</v>
      </c>
      <c r="C5" s="13"/>
      <c r="D5" s="10"/>
      <c r="E5" s="28"/>
      <c r="F5" s="28"/>
      <c r="G5" s="28"/>
      <c r="H5" s="28"/>
      <c r="I5" s="28"/>
      <c r="J5" s="28"/>
      <c r="K5" s="28"/>
      <c r="L5" s="28"/>
    </row>
    <row r="6" spans="1:12" customFormat="1" ht="16.5" customHeight="1" x14ac:dyDescent="0.2">
      <c r="A6" s="21" t="s">
        <v>97</v>
      </c>
      <c r="B6" s="15" t="s">
        <v>11</v>
      </c>
      <c r="C6" s="11" t="s">
        <v>12</v>
      </c>
      <c r="D6" s="10"/>
      <c r="E6" s="28"/>
      <c r="F6" s="28"/>
      <c r="G6" s="28"/>
      <c r="H6" s="28"/>
      <c r="I6" s="28"/>
      <c r="J6" s="28"/>
      <c r="K6" s="28"/>
      <c r="L6" s="28"/>
    </row>
    <row r="7" spans="1:12" customFormat="1" ht="16.5" customHeight="1" x14ac:dyDescent="0.2">
      <c r="A7" s="21" t="s">
        <v>98</v>
      </c>
      <c r="B7" s="15" t="s">
        <v>13</v>
      </c>
      <c r="C7" s="11" t="s">
        <v>14</v>
      </c>
      <c r="D7" s="10"/>
      <c r="E7" s="28"/>
      <c r="F7" s="28"/>
      <c r="G7" s="28"/>
      <c r="H7" s="28"/>
      <c r="I7" s="28"/>
      <c r="J7" s="28"/>
      <c r="K7" s="28"/>
      <c r="L7" s="28"/>
    </row>
    <row r="8" spans="1:12" customFormat="1" ht="16.5" customHeight="1" x14ac:dyDescent="0.2">
      <c r="A8" s="21" t="s">
        <v>99</v>
      </c>
      <c r="B8" s="15" t="s">
        <v>15</v>
      </c>
      <c r="C8" s="11" t="s">
        <v>16</v>
      </c>
      <c r="D8" s="10"/>
      <c r="E8" s="28"/>
      <c r="F8" s="28"/>
      <c r="G8" s="28"/>
      <c r="H8" s="28"/>
      <c r="I8" s="28"/>
      <c r="J8" s="28"/>
      <c r="K8" s="28"/>
      <c r="L8" s="28"/>
    </row>
    <row r="9" spans="1:12" customFormat="1" ht="16.5" customHeight="1" x14ac:dyDescent="0.2">
      <c r="A9" s="21" t="s">
        <v>100</v>
      </c>
      <c r="B9" s="15" t="s">
        <v>101</v>
      </c>
      <c r="C9" s="17"/>
      <c r="D9" s="20">
        <v>122.97</v>
      </c>
      <c r="E9" s="28"/>
      <c r="F9" s="28"/>
      <c r="G9" s="28"/>
      <c r="H9" s="28"/>
      <c r="I9" s="28"/>
      <c r="J9" s="28"/>
      <c r="K9" s="28"/>
      <c r="L9" s="28"/>
    </row>
    <row r="10" spans="1:12" customFormat="1" ht="16.5" customHeight="1" x14ac:dyDescent="0.2">
      <c r="A10" s="21" t="s">
        <v>102</v>
      </c>
      <c r="B10" s="15" t="s">
        <v>103</v>
      </c>
      <c r="C10" s="29" t="s">
        <v>38</v>
      </c>
      <c r="D10" s="9"/>
      <c r="E10" s="30"/>
      <c r="F10" s="30"/>
      <c r="G10" s="30"/>
      <c r="H10" s="30"/>
      <c r="I10" s="30"/>
      <c r="J10" s="30"/>
      <c r="K10" s="30"/>
      <c r="L10" s="30"/>
    </row>
    <row r="11" spans="1:12" customFormat="1" ht="16.5" customHeight="1" x14ac:dyDescent="0.2">
      <c r="A11" s="21">
        <v>1</v>
      </c>
      <c r="B11" s="29" t="s">
        <v>104</v>
      </c>
      <c r="C11" s="17"/>
      <c r="D11" s="31" t="str">
        <f t="shared" ref="D11:D20" si="0">IF($C$4&gt;0,PRODUCT($C$4,$C$5,H11/100),"")</f>
        <v/>
      </c>
      <c r="E11" s="32"/>
      <c r="F11" s="33">
        <v>886923</v>
      </c>
      <c r="G11" s="33"/>
      <c r="H11" s="39">
        <v>4.5896077958941639</v>
      </c>
      <c r="I11" s="34">
        <v>0</v>
      </c>
      <c r="J11" s="34">
        <v>0</v>
      </c>
      <c r="K11" s="34">
        <v>4.5896077958941639</v>
      </c>
      <c r="L11" s="34">
        <v>0</v>
      </c>
    </row>
    <row r="12" spans="1:12" customFormat="1" ht="16.5" customHeight="1" x14ac:dyDescent="0.2">
      <c r="A12" s="21">
        <v>2</v>
      </c>
      <c r="B12" s="35" t="s">
        <v>105</v>
      </c>
      <c r="C12" s="17"/>
      <c r="D12" s="31" t="str">
        <f t="shared" si="0"/>
        <v/>
      </c>
      <c r="E12" s="32"/>
      <c r="F12" s="33">
        <v>270115</v>
      </c>
      <c r="G12" s="33"/>
      <c r="H12" s="39">
        <v>2.171485046391433</v>
      </c>
      <c r="I12" s="34">
        <v>0</v>
      </c>
      <c r="J12" s="34">
        <v>0</v>
      </c>
      <c r="K12" s="34">
        <v>2.171485046391433</v>
      </c>
      <c r="L12" s="34">
        <v>0</v>
      </c>
    </row>
    <row r="13" spans="1:12" customFormat="1" ht="16.5" customHeight="1" x14ac:dyDescent="0.2">
      <c r="A13" s="21">
        <v>3</v>
      </c>
      <c r="B13" s="35" t="s">
        <v>106</v>
      </c>
      <c r="C13" s="17"/>
      <c r="D13" s="31" t="str">
        <f t="shared" si="0"/>
        <v/>
      </c>
      <c r="E13" s="32"/>
      <c r="F13" s="33">
        <v>291847</v>
      </c>
      <c r="G13" s="33"/>
      <c r="H13" s="39">
        <v>1.9756518722836811</v>
      </c>
      <c r="I13" s="34">
        <v>0</v>
      </c>
      <c r="J13" s="34">
        <v>0</v>
      </c>
      <c r="K13" s="34">
        <v>1.9756518722836811</v>
      </c>
      <c r="L13" s="34">
        <v>0</v>
      </c>
    </row>
    <row r="14" spans="1:12" customFormat="1" ht="16.5" customHeight="1" x14ac:dyDescent="0.2">
      <c r="A14" s="21">
        <v>4</v>
      </c>
      <c r="B14" s="29" t="s">
        <v>107</v>
      </c>
      <c r="C14" s="17"/>
      <c r="D14" s="31" t="str">
        <f t="shared" si="0"/>
        <v/>
      </c>
      <c r="E14" s="32"/>
      <c r="F14" s="33">
        <v>769894</v>
      </c>
      <c r="G14" s="33"/>
      <c r="H14" s="39">
        <v>1.725147225878942</v>
      </c>
      <c r="I14" s="34">
        <v>0</v>
      </c>
      <c r="J14" s="34">
        <v>0</v>
      </c>
      <c r="K14" s="34">
        <v>1.725147225878942</v>
      </c>
      <c r="L14" s="34">
        <v>0</v>
      </c>
    </row>
    <row r="15" spans="1:12" customFormat="1" ht="16.5" customHeight="1" x14ac:dyDescent="0.2">
      <c r="A15" s="21">
        <v>5</v>
      </c>
      <c r="B15" s="29" t="s">
        <v>108</v>
      </c>
      <c r="C15" s="17"/>
      <c r="D15" s="31" t="str">
        <f t="shared" si="0"/>
        <v/>
      </c>
      <c r="E15" s="32"/>
      <c r="F15" s="33">
        <v>483433</v>
      </c>
      <c r="G15" s="33"/>
      <c r="H15" s="39">
        <v>1.7192260062839755</v>
      </c>
      <c r="I15" s="34">
        <v>0</v>
      </c>
      <c r="J15" s="34">
        <v>0</v>
      </c>
      <c r="K15" s="34">
        <v>1.7192260062839755</v>
      </c>
      <c r="L15" s="34">
        <v>0</v>
      </c>
    </row>
    <row r="16" spans="1:12" customFormat="1" ht="16.5" customHeight="1" x14ac:dyDescent="0.2">
      <c r="A16" s="21">
        <v>6</v>
      </c>
      <c r="B16" s="29" t="s">
        <v>109</v>
      </c>
      <c r="C16" s="17"/>
      <c r="D16" s="31" t="str">
        <f t="shared" si="0"/>
        <v/>
      </c>
      <c r="E16" s="32"/>
      <c r="F16" s="33">
        <v>457849</v>
      </c>
      <c r="G16" s="33"/>
      <c r="H16" s="39">
        <v>1.4708552867450058</v>
      </c>
      <c r="I16" s="34">
        <v>0</v>
      </c>
      <c r="J16" s="34">
        <v>0</v>
      </c>
      <c r="K16" s="34">
        <v>1.4708552867450058</v>
      </c>
      <c r="L16" s="34">
        <v>0</v>
      </c>
    </row>
    <row r="17" spans="1:12" customFormat="1" ht="16.5" customHeight="1" x14ac:dyDescent="0.2">
      <c r="A17" s="21">
        <v>7</v>
      </c>
      <c r="B17" s="29" t="s">
        <v>110</v>
      </c>
      <c r="C17" s="17"/>
      <c r="D17" s="31" t="str">
        <f t="shared" si="0"/>
        <v/>
      </c>
      <c r="E17" s="32"/>
      <c r="F17" s="33">
        <v>858003</v>
      </c>
      <c r="G17" s="33"/>
      <c r="H17" s="39">
        <v>1.3869009905192864</v>
      </c>
      <c r="I17" s="34">
        <v>0</v>
      </c>
      <c r="J17" s="34">
        <v>0</v>
      </c>
      <c r="K17" s="34">
        <v>1.3869009905192864</v>
      </c>
      <c r="L17" s="34">
        <v>0</v>
      </c>
    </row>
    <row r="18" spans="1:12" customFormat="1" ht="16.5" customHeight="1" x14ac:dyDescent="0.2">
      <c r="A18" s="21">
        <v>8</v>
      </c>
      <c r="B18" s="29" t="s">
        <v>111</v>
      </c>
      <c r="C18" s="17"/>
      <c r="D18" s="31" t="str">
        <f t="shared" si="0"/>
        <v/>
      </c>
      <c r="E18" s="32"/>
      <c r="F18" s="33">
        <v>856244</v>
      </c>
      <c r="G18" s="33"/>
      <c r="H18" s="39">
        <v>1.3450615142018609</v>
      </c>
      <c r="I18" s="34">
        <v>0</v>
      </c>
      <c r="J18" s="34">
        <v>0</v>
      </c>
      <c r="K18" s="34">
        <v>1.3450615142018609</v>
      </c>
      <c r="L18" s="34">
        <v>0</v>
      </c>
    </row>
    <row r="19" spans="1:12" customFormat="1" ht="16.5" customHeight="1" x14ac:dyDescent="0.2">
      <c r="A19" s="21">
        <v>9</v>
      </c>
      <c r="B19" s="29" t="s">
        <v>112</v>
      </c>
      <c r="C19" s="17"/>
      <c r="D19" s="31" t="str">
        <f t="shared" si="0"/>
        <v/>
      </c>
      <c r="E19" s="32"/>
      <c r="F19" s="33">
        <v>476760</v>
      </c>
      <c r="G19" s="33"/>
      <c r="H19" s="39">
        <v>1.3194725662488727</v>
      </c>
      <c r="I19" s="34">
        <v>0</v>
      </c>
      <c r="J19" s="34">
        <v>0</v>
      </c>
      <c r="K19" s="34">
        <v>1.3194725662488724</v>
      </c>
      <c r="L19" s="34">
        <v>0</v>
      </c>
    </row>
    <row r="20" spans="1:12" customFormat="1" ht="16.5" customHeight="1" x14ac:dyDescent="0.2">
      <c r="A20" s="21">
        <v>10</v>
      </c>
      <c r="B20" s="29" t="s">
        <v>113</v>
      </c>
      <c r="C20" s="17"/>
      <c r="D20" s="31" t="str">
        <f t="shared" si="0"/>
        <v/>
      </c>
      <c r="E20" s="32"/>
      <c r="F20" s="33">
        <v>484070</v>
      </c>
      <c r="G20" s="33"/>
      <c r="H20" s="39">
        <v>1.3157091118785906</v>
      </c>
      <c r="I20" s="34">
        <v>0</v>
      </c>
      <c r="J20" s="34">
        <v>0</v>
      </c>
      <c r="K20" s="34">
        <v>1.3157091118785906</v>
      </c>
      <c r="L20" s="34">
        <v>0</v>
      </c>
    </row>
  </sheetData>
  <pageMargins left="0.75" right="0.75" top="1" bottom="1" header="0.5" footer="0.5"/>
  <pageSetup paperSize="9" orientation="portrait" horizontalDpi="1200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VAG LU0765417018</vt:lpstr>
      <vt:lpstr>List of Debtor LU0765417018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2022-04-13T09:15:42Z</dcterms:created>
  <dcterms:modified xsi:type="dcterms:W3CDTF">2022-04-13T09:15:44Z</dcterms:modified>
</cp:coreProperties>
</file>