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28800" windowHeight="11325"/>
  </bookViews>
  <sheets>
    <sheet name="VAG LU0765417018" sheetId="1" r:id="rId1"/>
    <sheet name="List of Debtor LU0765417018"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D67" i="2"/>
  <c r="F66" i="2"/>
  <c r="E66" i="2"/>
  <c r="D66" i="2"/>
  <c r="F65" i="2"/>
  <c r="E65" i="2"/>
  <c r="D65" i="2"/>
  <c r="F64" i="2"/>
  <c r="E64" i="2"/>
  <c r="D64" i="2"/>
  <c r="F63" i="2"/>
  <c r="E63" i="2"/>
  <c r="D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D66" i="1"/>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F65" i="1" s="1"/>
  <c r="E35" i="1"/>
  <c r="E65" i="1" s="1"/>
</calcChain>
</file>

<file path=xl/comments1.xml><?xml version="1.0" encoding="utf-8"?>
<comments xmlns="http://schemas.openxmlformats.org/spreadsheetml/2006/main">
  <authors>
    <author>Author</author>
  </authors>
  <commentList>
    <comment ref="C8" authorId="0">
      <text>
        <r>
          <rPr>
            <b/>
            <sz val="8"/>
            <color indexed="10"/>
            <rFont val="Tahoma"/>
            <family val="2"/>
          </rPr>
          <t>completed by the insurance undertaking</t>
        </r>
      </text>
    </comment>
    <comment ref="C16" authorId="0">
      <text>
        <r>
          <rPr>
            <b/>
            <sz val="8"/>
            <color indexed="81"/>
            <rFont val="Tahoma"/>
            <family val="2"/>
          </rPr>
          <t>formula is deposited</t>
        </r>
      </text>
    </comment>
    <comment ref="C17" authorId="0">
      <text>
        <r>
          <rPr>
            <b/>
            <sz val="8"/>
            <color indexed="81"/>
            <rFont val="Tahoma"/>
            <family val="2"/>
          </rPr>
          <t>formula is deposited</t>
        </r>
      </text>
    </comment>
    <comment ref="C18" authorId="0">
      <text>
        <r>
          <rPr>
            <b/>
            <sz val="8"/>
            <color indexed="81"/>
            <rFont val="Tahoma"/>
            <family val="2"/>
          </rPr>
          <t xml:space="preserve">formula is deposited
</t>
        </r>
      </text>
    </comment>
    <comment ref="C19" authorId="0">
      <text>
        <r>
          <rPr>
            <b/>
            <sz val="8"/>
            <color indexed="81"/>
            <rFont val="Tahoma"/>
            <family val="2"/>
          </rPr>
          <t>retail fund = 1
special fund = 2</t>
        </r>
      </text>
    </comment>
    <comment ref="C21" authorId="0">
      <text>
        <r>
          <rPr>
            <b/>
            <sz val="8"/>
            <color indexed="10"/>
            <rFont val="Tahoma"/>
            <family val="2"/>
          </rPr>
          <t>yes=1
no=0</t>
        </r>
      </text>
    </comment>
    <comment ref="C27" authorId="0">
      <text>
        <r>
          <rPr>
            <b/>
            <sz val="8"/>
            <color indexed="10"/>
            <rFont val="Tahoma"/>
            <family val="2"/>
          </rPr>
          <t>yes=1
no=0</t>
        </r>
      </text>
    </comment>
    <comment ref="E35" authorId="0">
      <text>
        <r>
          <rPr>
            <b/>
            <sz val="8"/>
            <color indexed="81"/>
            <rFont val="Tahoma"/>
            <family val="2"/>
          </rPr>
          <t>formula is deposited</t>
        </r>
        <r>
          <rPr>
            <sz val="8"/>
            <color indexed="81"/>
            <rFont val="Tahoma"/>
            <family val="2"/>
          </rPr>
          <t xml:space="preserve">
</t>
        </r>
      </text>
    </comment>
    <comment ref="F35" authorId="0">
      <text>
        <r>
          <rPr>
            <b/>
            <sz val="8"/>
            <color indexed="81"/>
            <rFont val="Tahoma"/>
            <family val="2"/>
          </rPr>
          <t>formula is deposited</t>
        </r>
        <r>
          <rPr>
            <sz val="8"/>
            <color indexed="81"/>
            <rFont val="Tahoma"/>
            <family val="2"/>
          </rPr>
          <t xml:space="preserve">
</t>
        </r>
      </text>
    </comment>
    <comment ref="E36" authorId="0">
      <text>
        <r>
          <rPr>
            <b/>
            <sz val="8"/>
            <color indexed="81"/>
            <rFont val="Tahoma"/>
            <family val="2"/>
          </rPr>
          <t>formula is deposited</t>
        </r>
        <r>
          <rPr>
            <sz val="8"/>
            <color indexed="81"/>
            <rFont val="Tahoma"/>
            <family val="2"/>
          </rPr>
          <t xml:space="preserve">
</t>
        </r>
      </text>
    </comment>
    <comment ref="F36" authorId="0">
      <text>
        <r>
          <rPr>
            <b/>
            <sz val="8"/>
            <color indexed="81"/>
            <rFont val="Tahoma"/>
            <family val="2"/>
          </rPr>
          <t>formula is deposited</t>
        </r>
        <r>
          <rPr>
            <sz val="8"/>
            <color indexed="81"/>
            <rFont val="Tahoma"/>
            <family val="2"/>
          </rPr>
          <t xml:space="preserve">
</t>
        </r>
      </text>
    </comment>
    <comment ref="E37" authorId="0">
      <text>
        <r>
          <rPr>
            <b/>
            <sz val="8"/>
            <color indexed="81"/>
            <rFont val="Tahoma"/>
            <family val="2"/>
          </rPr>
          <t>formula is deposited</t>
        </r>
      </text>
    </comment>
    <comment ref="F37" authorId="0">
      <text>
        <r>
          <rPr>
            <b/>
            <sz val="8"/>
            <color indexed="81"/>
            <rFont val="Tahoma"/>
            <family val="2"/>
          </rPr>
          <t>formula is deposited</t>
        </r>
        <r>
          <rPr>
            <sz val="8"/>
            <color indexed="81"/>
            <rFont val="Tahoma"/>
            <family val="2"/>
          </rPr>
          <t xml:space="preserve">
</t>
        </r>
      </text>
    </comment>
    <comment ref="E38" authorId="0">
      <text>
        <r>
          <rPr>
            <b/>
            <sz val="8"/>
            <color indexed="81"/>
            <rFont val="Tahoma"/>
            <family val="2"/>
          </rPr>
          <t>formula is deposited</t>
        </r>
        <r>
          <rPr>
            <sz val="8"/>
            <color indexed="81"/>
            <rFont val="Tahoma"/>
            <family val="2"/>
          </rPr>
          <t xml:space="preserve">
</t>
        </r>
      </text>
    </comment>
    <comment ref="F38" authorId="0">
      <text>
        <r>
          <rPr>
            <b/>
            <sz val="8"/>
            <color indexed="81"/>
            <rFont val="Tahoma"/>
            <family val="2"/>
          </rPr>
          <t>formula is deposited</t>
        </r>
        <r>
          <rPr>
            <sz val="8"/>
            <color indexed="81"/>
            <rFont val="Tahoma"/>
            <family val="2"/>
          </rPr>
          <t xml:space="preserve">
</t>
        </r>
      </text>
    </comment>
    <comment ref="E39" authorId="0">
      <text>
        <r>
          <rPr>
            <b/>
            <sz val="8"/>
            <color indexed="81"/>
            <rFont val="Tahoma"/>
            <family val="2"/>
          </rPr>
          <t>formula is deposited</t>
        </r>
        <r>
          <rPr>
            <sz val="8"/>
            <color indexed="81"/>
            <rFont val="Tahoma"/>
            <family val="2"/>
          </rPr>
          <t xml:space="preserve">
</t>
        </r>
      </text>
    </comment>
    <comment ref="F39" authorId="0">
      <text>
        <r>
          <rPr>
            <b/>
            <sz val="8"/>
            <color indexed="81"/>
            <rFont val="Tahoma"/>
            <family val="2"/>
          </rPr>
          <t>formula is deposited</t>
        </r>
        <r>
          <rPr>
            <sz val="8"/>
            <color indexed="81"/>
            <rFont val="Tahoma"/>
            <family val="2"/>
          </rPr>
          <t xml:space="preserve">
</t>
        </r>
      </text>
    </comment>
    <comment ref="E40" authorId="0">
      <text>
        <r>
          <rPr>
            <b/>
            <sz val="8"/>
            <color indexed="81"/>
            <rFont val="Tahoma"/>
            <family val="2"/>
          </rPr>
          <t>formula is deposited</t>
        </r>
        <r>
          <rPr>
            <sz val="8"/>
            <color indexed="81"/>
            <rFont val="Tahoma"/>
            <family val="2"/>
          </rPr>
          <t xml:space="preserve">
</t>
        </r>
      </text>
    </comment>
    <comment ref="F40" authorId="0">
      <text>
        <r>
          <rPr>
            <b/>
            <sz val="8"/>
            <color indexed="81"/>
            <rFont val="Tahoma"/>
            <family val="2"/>
          </rPr>
          <t>formula is deposited</t>
        </r>
        <r>
          <rPr>
            <sz val="8"/>
            <color indexed="81"/>
            <rFont val="Tahoma"/>
            <family val="2"/>
          </rPr>
          <t xml:space="preserve">
</t>
        </r>
      </text>
    </comment>
    <comment ref="E41" authorId="0">
      <text>
        <r>
          <rPr>
            <b/>
            <sz val="8"/>
            <color indexed="81"/>
            <rFont val="Tahoma"/>
            <family val="2"/>
          </rPr>
          <t>formula is deposited</t>
        </r>
        <r>
          <rPr>
            <sz val="8"/>
            <color indexed="81"/>
            <rFont val="Tahoma"/>
            <family val="2"/>
          </rPr>
          <t xml:space="preserve">
</t>
        </r>
      </text>
    </comment>
    <comment ref="F41" authorId="0">
      <text>
        <r>
          <rPr>
            <b/>
            <sz val="8"/>
            <color indexed="81"/>
            <rFont val="Tahoma"/>
            <family val="2"/>
          </rPr>
          <t>formula is deposited</t>
        </r>
        <r>
          <rPr>
            <sz val="8"/>
            <color indexed="81"/>
            <rFont val="Tahoma"/>
            <family val="2"/>
          </rPr>
          <t xml:space="preserve">
</t>
        </r>
      </text>
    </comment>
    <comment ref="E42" authorId="0">
      <text>
        <r>
          <rPr>
            <b/>
            <sz val="8"/>
            <color indexed="81"/>
            <rFont val="Tahoma"/>
            <family val="2"/>
          </rPr>
          <t>formula is deposited</t>
        </r>
        <r>
          <rPr>
            <sz val="8"/>
            <color indexed="81"/>
            <rFont val="Tahoma"/>
            <family val="2"/>
          </rPr>
          <t xml:space="preserve">
</t>
        </r>
      </text>
    </comment>
    <comment ref="F42" authorId="0">
      <text>
        <r>
          <rPr>
            <b/>
            <sz val="8"/>
            <color indexed="81"/>
            <rFont val="Tahoma"/>
            <family val="2"/>
          </rPr>
          <t>formula is deposited</t>
        </r>
        <r>
          <rPr>
            <sz val="8"/>
            <color indexed="81"/>
            <rFont val="Tahoma"/>
            <family val="2"/>
          </rPr>
          <t xml:space="preserve">
</t>
        </r>
      </text>
    </comment>
    <comment ref="E43" authorId="0">
      <text>
        <r>
          <rPr>
            <b/>
            <sz val="8"/>
            <color indexed="81"/>
            <rFont val="Tahoma"/>
            <family val="2"/>
          </rPr>
          <t>formula is deposited</t>
        </r>
        <r>
          <rPr>
            <sz val="8"/>
            <color indexed="81"/>
            <rFont val="Tahoma"/>
            <family val="2"/>
          </rPr>
          <t xml:space="preserve">
</t>
        </r>
      </text>
    </comment>
    <comment ref="F43" authorId="0">
      <text>
        <r>
          <rPr>
            <b/>
            <sz val="8"/>
            <color indexed="81"/>
            <rFont val="Tahoma"/>
            <family val="2"/>
          </rPr>
          <t>formula is deposited</t>
        </r>
        <r>
          <rPr>
            <sz val="8"/>
            <color indexed="81"/>
            <rFont val="Tahoma"/>
            <family val="2"/>
          </rPr>
          <t xml:space="preserve">
</t>
        </r>
      </text>
    </comment>
    <comment ref="E44" authorId="0">
      <text>
        <r>
          <rPr>
            <b/>
            <sz val="8"/>
            <color indexed="81"/>
            <rFont val="Tahoma"/>
            <family val="2"/>
          </rPr>
          <t>formula is deposited</t>
        </r>
        <r>
          <rPr>
            <sz val="8"/>
            <color indexed="81"/>
            <rFont val="Tahoma"/>
            <family val="2"/>
          </rPr>
          <t xml:space="preserve">
</t>
        </r>
      </text>
    </comment>
    <comment ref="F44" authorId="0">
      <text>
        <r>
          <rPr>
            <b/>
            <sz val="8"/>
            <color indexed="81"/>
            <rFont val="Tahoma"/>
            <family val="2"/>
          </rPr>
          <t>formula is deposited</t>
        </r>
        <r>
          <rPr>
            <sz val="8"/>
            <color indexed="81"/>
            <rFont val="Tahoma"/>
            <family val="2"/>
          </rPr>
          <t xml:space="preserve">
</t>
        </r>
      </text>
    </comment>
    <comment ref="E46" authorId="0">
      <text>
        <r>
          <rPr>
            <b/>
            <sz val="8"/>
            <color indexed="81"/>
            <rFont val="Tahoma"/>
            <family val="2"/>
          </rPr>
          <t>formula is deposited</t>
        </r>
        <r>
          <rPr>
            <sz val="8"/>
            <color indexed="81"/>
            <rFont val="Tahoma"/>
            <family val="2"/>
          </rPr>
          <t xml:space="preserve">
</t>
        </r>
      </text>
    </comment>
    <comment ref="F46" authorId="0">
      <text>
        <r>
          <rPr>
            <b/>
            <sz val="8"/>
            <color indexed="81"/>
            <rFont val="Tahoma"/>
            <family val="2"/>
          </rPr>
          <t>formula is deposited</t>
        </r>
        <r>
          <rPr>
            <sz val="8"/>
            <color indexed="81"/>
            <rFont val="Tahoma"/>
            <family val="2"/>
          </rPr>
          <t xml:space="preserve">
</t>
        </r>
      </text>
    </comment>
    <comment ref="E47" authorId="0">
      <text>
        <r>
          <rPr>
            <b/>
            <sz val="8"/>
            <color indexed="81"/>
            <rFont val="Tahoma"/>
            <family val="2"/>
          </rPr>
          <t>formula is deposited</t>
        </r>
        <r>
          <rPr>
            <sz val="8"/>
            <color indexed="81"/>
            <rFont val="Tahoma"/>
            <family val="2"/>
          </rPr>
          <t xml:space="preserve">
</t>
        </r>
      </text>
    </comment>
    <comment ref="F47" authorId="0">
      <text>
        <r>
          <rPr>
            <b/>
            <sz val="8"/>
            <color indexed="81"/>
            <rFont val="Tahoma"/>
            <family val="2"/>
          </rPr>
          <t>formula is deposited</t>
        </r>
        <r>
          <rPr>
            <sz val="8"/>
            <color indexed="81"/>
            <rFont val="Tahoma"/>
            <family val="2"/>
          </rPr>
          <t xml:space="preserve">
</t>
        </r>
      </text>
    </comment>
    <comment ref="E48" authorId="0">
      <text>
        <r>
          <rPr>
            <b/>
            <sz val="8"/>
            <color indexed="81"/>
            <rFont val="Tahoma"/>
            <family val="2"/>
          </rPr>
          <t>formula is deposited</t>
        </r>
        <r>
          <rPr>
            <sz val="8"/>
            <color indexed="81"/>
            <rFont val="Tahoma"/>
            <family val="2"/>
          </rPr>
          <t xml:space="preserve">
</t>
        </r>
      </text>
    </comment>
    <comment ref="F48" authorId="0">
      <text>
        <r>
          <rPr>
            <b/>
            <sz val="8"/>
            <color indexed="81"/>
            <rFont val="Tahoma"/>
            <family val="2"/>
          </rPr>
          <t>formula is deposited</t>
        </r>
        <r>
          <rPr>
            <sz val="8"/>
            <color indexed="81"/>
            <rFont val="Tahoma"/>
            <family val="2"/>
          </rPr>
          <t xml:space="preserve">
</t>
        </r>
      </text>
    </comment>
    <comment ref="E49" authorId="0">
      <text>
        <r>
          <rPr>
            <b/>
            <sz val="8"/>
            <color indexed="81"/>
            <rFont val="Tahoma"/>
            <family val="2"/>
          </rPr>
          <t>Formel hinterlegt</t>
        </r>
        <r>
          <rPr>
            <sz val="8"/>
            <color indexed="81"/>
            <rFont val="Tahoma"/>
            <family val="2"/>
          </rPr>
          <t xml:space="preserve">
</t>
        </r>
      </text>
    </comment>
    <comment ref="F49" authorId="0">
      <text>
        <r>
          <rPr>
            <b/>
            <sz val="8"/>
            <color indexed="81"/>
            <rFont val="Tahoma"/>
            <family val="2"/>
          </rPr>
          <t>Formel hinterlegt</t>
        </r>
        <r>
          <rPr>
            <sz val="8"/>
            <color indexed="81"/>
            <rFont val="Tahoma"/>
            <family val="2"/>
          </rPr>
          <t xml:space="preserve">
</t>
        </r>
      </text>
    </comment>
    <comment ref="E50" authorId="0">
      <text>
        <r>
          <rPr>
            <b/>
            <sz val="8"/>
            <color indexed="81"/>
            <rFont val="Tahoma"/>
            <family val="2"/>
          </rPr>
          <t>formula is deposited</t>
        </r>
        <r>
          <rPr>
            <sz val="8"/>
            <color indexed="81"/>
            <rFont val="Tahoma"/>
            <family val="2"/>
          </rPr>
          <t xml:space="preserve">
</t>
        </r>
      </text>
    </comment>
    <comment ref="F50" authorId="0">
      <text>
        <r>
          <rPr>
            <b/>
            <sz val="8"/>
            <color indexed="81"/>
            <rFont val="Tahoma"/>
            <family val="2"/>
          </rPr>
          <t>formula is deposited</t>
        </r>
        <r>
          <rPr>
            <sz val="8"/>
            <color indexed="81"/>
            <rFont val="Tahoma"/>
            <family val="2"/>
          </rPr>
          <t xml:space="preserve">
</t>
        </r>
      </text>
    </comment>
    <comment ref="E52" authorId="0">
      <text>
        <r>
          <rPr>
            <b/>
            <sz val="8"/>
            <color indexed="81"/>
            <rFont val="Tahoma"/>
            <family val="2"/>
          </rPr>
          <t>formula is deposited</t>
        </r>
        <r>
          <rPr>
            <sz val="8"/>
            <color indexed="81"/>
            <rFont val="Tahoma"/>
            <family val="2"/>
          </rPr>
          <t xml:space="preserve">
</t>
        </r>
      </text>
    </comment>
    <comment ref="F52" authorId="0">
      <text>
        <r>
          <rPr>
            <b/>
            <sz val="8"/>
            <color indexed="81"/>
            <rFont val="Tahoma"/>
            <family val="2"/>
          </rPr>
          <t>formula is deposited</t>
        </r>
        <r>
          <rPr>
            <sz val="8"/>
            <color indexed="81"/>
            <rFont val="Tahoma"/>
            <family val="2"/>
          </rPr>
          <t xml:space="preserve">
</t>
        </r>
      </text>
    </comment>
    <comment ref="E53" authorId="0">
      <text>
        <r>
          <rPr>
            <b/>
            <sz val="8"/>
            <color indexed="81"/>
            <rFont val="Tahoma"/>
            <family val="2"/>
          </rPr>
          <t>formula is deposited</t>
        </r>
        <r>
          <rPr>
            <sz val="8"/>
            <color indexed="81"/>
            <rFont val="Tahoma"/>
            <family val="2"/>
          </rPr>
          <t xml:space="preserve">
</t>
        </r>
      </text>
    </comment>
    <comment ref="F53" authorId="0">
      <text>
        <r>
          <rPr>
            <b/>
            <sz val="8"/>
            <color indexed="81"/>
            <rFont val="Tahoma"/>
            <family val="2"/>
          </rPr>
          <t>formula is deposited</t>
        </r>
        <r>
          <rPr>
            <sz val="8"/>
            <color indexed="81"/>
            <rFont val="Tahoma"/>
            <family val="2"/>
          </rPr>
          <t xml:space="preserve">
</t>
        </r>
      </text>
    </comment>
    <comment ref="E54" authorId="0">
      <text>
        <r>
          <rPr>
            <b/>
            <sz val="8"/>
            <color indexed="81"/>
            <rFont val="Tahoma"/>
            <family val="2"/>
          </rPr>
          <t>formula is deposited</t>
        </r>
        <r>
          <rPr>
            <sz val="8"/>
            <color indexed="81"/>
            <rFont val="Tahoma"/>
            <family val="2"/>
          </rPr>
          <t xml:space="preserve">
</t>
        </r>
      </text>
    </comment>
    <comment ref="F54" authorId="0">
      <text>
        <r>
          <rPr>
            <b/>
            <sz val="8"/>
            <color indexed="81"/>
            <rFont val="Tahoma"/>
            <family val="2"/>
          </rPr>
          <t>formula is deposited</t>
        </r>
        <r>
          <rPr>
            <sz val="8"/>
            <color indexed="81"/>
            <rFont val="Tahoma"/>
            <family val="2"/>
          </rPr>
          <t xml:space="preserve">
</t>
        </r>
      </text>
    </comment>
    <comment ref="E55" authorId="0">
      <text>
        <r>
          <rPr>
            <b/>
            <sz val="8"/>
            <color indexed="81"/>
            <rFont val="Tahoma"/>
            <family val="2"/>
          </rPr>
          <t>formula is deposited</t>
        </r>
        <r>
          <rPr>
            <sz val="8"/>
            <color indexed="81"/>
            <rFont val="Tahoma"/>
            <family val="2"/>
          </rPr>
          <t xml:space="preserve">
</t>
        </r>
      </text>
    </comment>
    <comment ref="F55" authorId="0">
      <text>
        <r>
          <rPr>
            <b/>
            <sz val="8"/>
            <color indexed="81"/>
            <rFont val="Tahoma"/>
            <family val="2"/>
          </rPr>
          <t>formula is deposited</t>
        </r>
        <r>
          <rPr>
            <sz val="8"/>
            <color indexed="81"/>
            <rFont val="Tahoma"/>
            <family val="2"/>
          </rPr>
          <t xml:space="preserve">
</t>
        </r>
      </text>
    </comment>
    <comment ref="E56" authorId="0">
      <text>
        <r>
          <rPr>
            <b/>
            <sz val="8"/>
            <color indexed="81"/>
            <rFont val="Tahoma"/>
            <family val="2"/>
          </rPr>
          <t>formula is deposited</t>
        </r>
        <r>
          <rPr>
            <sz val="8"/>
            <color indexed="81"/>
            <rFont val="Tahoma"/>
            <family val="2"/>
          </rPr>
          <t xml:space="preserve">
</t>
        </r>
      </text>
    </comment>
    <comment ref="F56" authorId="0">
      <text>
        <r>
          <rPr>
            <b/>
            <sz val="8"/>
            <color indexed="81"/>
            <rFont val="Tahoma"/>
            <family val="2"/>
          </rPr>
          <t>formula is deposited</t>
        </r>
        <r>
          <rPr>
            <sz val="8"/>
            <color indexed="81"/>
            <rFont val="Tahoma"/>
            <family val="2"/>
          </rPr>
          <t xml:space="preserve">
</t>
        </r>
      </text>
    </comment>
    <comment ref="E57" authorId="0">
      <text>
        <r>
          <rPr>
            <b/>
            <sz val="8"/>
            <color indexed="81"/>
            <rFont val="Tahoma"/>
            <family val="2"/>
          </rPr>
          <t>formula is deposited</t>
        </r>
        <r>
          <rPr>
            <sz val="8"/>
            <color indexed="81"/>
            <rFont val="Tahoma"/>
            <family val="2"/>
          </rPr>
          <t xml:space="preserve">
</t>
        </r>
      </text>
    </comment>
    <comment ref="F57" authorId="0">
      <text>
        <r>
          <rPr>
            <b/>
            <sz val="8"/>
            <color indexed="81"/>
            <rFont val="Tahoma"/>
            <family val="2"/>
          </rPr>
          <t>formula is deposited</t>
        </r>
      </text>
    </comment>
    <comment ref="E58" authorId="0">
      <text>
        <r>
          <rPr>
            <b/>
            <sz val="8"/>
            <color indexed="81"/>
            <rFont val="Tahoma"/>
            <family val="2"/>
          </rPr>
          <t>formula is deposited</t>
        </r>
        <r>
          <rPr>
            <sz val="8"/>
            <color indexed="81"/>
            <rFont val="Tahoma"/>
            <family val="2"/>
          </rPr>
          <t xml:space="preserve">
</t>
        </r>
      </text>
    </comment>
    <comment ref="F58" authorId="0">
      <text>
        <r>
          <rPr>
            <b/>
            <sz val="8"/>
            <color indexed="81"/>
            <rFont val="Tahoma"/>
            <family val="2"/>
          </rPr>
          <t>formula is deposited</t>
        </r>
        <r>
          <rPr>
            <sz val="8"/>
            <color indexed="81"/>
            <rFont val="Tahoma"/>
            <family val="2"/>
          </rPr>
          <t xml:space="preserve">
</t>
        </r>
      </text>
    </comment>
    <comment ref="E59" authorId="0">
      <text>
        <r>
          <rPr>
            <b/>
            <sz val="8"/>
            <color indexed="81"/>
            <rFont val="Tahoma"/>
            <family val="2"/>
          </rPr>
          <t>formula is deposited</t>
        </r>
        <r>
          <rPr>
            <sz val="8"/>
            <color indexed="81"/>
            <rFont val="Tahoma"/>
            <family val="2"/>
          </rPr>
          <t xml:space="preserve">
</t>
        </r>
      </text>
    </comment>
    <comment ref="F59" authorId="0">
      <text>
        <r>
          <rPr>
            <b/>
            <sz val="8"/>
            <color indexed="81"/>
            <rFont val="Tahoma"/>
            <family val="2"/>
          </rPr>
          <t>formula is deposited</t>
        </r>
        <r>
          <rPr>
            <sz val="8"/>
            <color indexed="81"/>
            <rFont val="Tahoma"/>
            <family val="2"/>
          </rPr>
          <t xml:space="preserve">
</t>
        </r>
      </text>
    </comment>
    <comment ref="E60" authorId="0">
      <text>
        <r>
          <rPr>
            <b/>
            <sz val="8"/>
            <color indexed="81"/>
            <rFont val="Tahoma"/>
            <family val="2"/>
          </rPr>
          <t>formula is deposited</t>
        </r>
        <r>
          <rPr>
            <sz val="8"/>
            <color indexed="81"/>
            <rFont val="Tahoma"/>
            <family val="2"/>
          </rPr>
          <t xml:space="preserve">
</t>
        </r>
      </text>
    </comment>
    <comment ref="F60" authorId="0">
      <text>
        <r>
          <rPr>
            <b/>
            <sz val="8"/>
            <color indexed="81"/>
            <rFont val="Tahoma"/>
            <family val="2"/>
          </rPr>
          <t>formula is deposited</t>
        </r>
        <r>
          <rPr>
            <sz val="8"/>
            <color indexed="81"/>
            <rFont val="Tahoma"/>
            <family val="2"/>
          </rPr>
          <t xml:space="preserve">
</t>
        </r>
      </text>
    </comment>
    <comment ref="E61" authorId="0">
      <text>
        <r>
          <rPr>
            <b/>
            <sz val="8"/>
            <color indexed="81"/>
            <rFont val="Tahoma"/>
            <family val="2"/>
          </rPr>
          <t>formula is deposited</t>
        </r>
        <r>
          <rPr>
            <sz val="8"/>
            <color indexed="81"/>
            <rFont val="Tahoma"/>
            <family val="2"/>
          </rPr>
          <t xml:space="preserve">
</t>
        </r>
      </text>
    </comment>
    <comment ref="F61" authorId="0">
      <text>
        <r>
          <rPr>
            <b/>
            <sz val="8"/>
            <color indexed="81"/>
            <rFont val="Tahoma"/>
            <family val="2"/>
          </rPr>
          <t>formula is deposited</t>
        </r>
        <r>
          <rPr>
            <sz val="8"/>
            <color indexed="81"/>
            <rFont val="Tahoma"/>
            <family val="2"/>
          </rPr>
          <t xml:space="preserve">
</t>
        </r>
      </text>
    </comment>
    <comment ref="E62" authorId="0">
      <text>
        <r>
          <rPr>
            <b/>
            <sz val="8"/>
            <color indexed="81"/>
            <rFont val="Tahoma"/>
            <family val="2"/>
          </rPr>
          <t>formula is deposited</t>
        </r>
        <r>
          <rPr>
            <sz val="8"/>
            <color indexed="81"/>
            <rFont val="Tahoma"/>
            <family val="2"/>
          </rPr>
          <t xml:space="preserve">
</t>
        </r>
      </text>
    </comment>
    <comment ref="F62" authorId="0">
      <text>
        <r>
          <rPr>
            <b/>
            <sz val="8"/>
            <color indexed="81"/>
            <rFont val="Tahoma"/>
            <family val="2"/>
          </rPr>
          <t>formula is deposited</t>
        </r>
        <r>
          <rPr>
            <sz val="8"/>
            <color indexed="81"/>
            <rFont val="Tahoma"/>
            <family val="2"/>
          </rPr>
          <t xml:space="preserve">
</t>
        </r>
      </text>
    </comment>
    <comment ref="E63" authorId="0">
      <text>
        <r>
          <rPr>
            <b/>
            <sz val="8"/>
            <color indexed="81"/>
            <rFont val="Tahoma"/>
            <family val="2"/>
          </rPr>
          <t>formula is deposited</t>
        </r>
        <r>
          <rPr>
            <sz val="8"/>
            <color indexed="81"/>
            <rFont val="Tahoma"/>
            <family val="2"/>
          </rPr>
          <t xml:space="preserve">
</t>
        </r>
      </text>
    </comment>
    <comment ref="F63" authorId="0">
      <text>
        <r>
          <rPr>
            <b/>
            <sz val="8"/>
            <color indexed="81"/>
            <rFont val="Tahoma"/>
            <family val="2"/>
          </rPr>
          <t>formula is deposited</t>
        </r>
        <r>
          <rPr>
            <sz val="8"/>
            <color indexed="81"/>
            <rFont val="Tahoma"/>
            <family val="2"/>
          </rPr>
          <t xml:space="preserve">
</t>
        </r>
      </text>
    </comment>
    <comment ref="E64" authorId="0">
      <text>
        <r>
          <rPr>
            <b/>
            <sz val="8"/>
            <color indexed="81"/>
            <rFont val="Tahoma"/>
            <family val="2"/>
          </rPr>
          <t>formula is deposited</t>
        </r>
      </text>
    </comment>
    <comment ref="F64" authorId="0">
      <text>
        <r>
          <rPr>
            <b/>
            <sz val="8"/>
            <color indexed="81"/>
            <rFont val="Tahoma"/>
            <family val="2"/>
          </rPr>
          <t>formula is deposited</t>
        </r>
        <r>
          <rPr>
            <sz val="8"/>
            <color indexed="81"/>
            <rFont val="Tahoma"/>
            <family val="2"/>
          </rPr>
          <t xml:space="preserve">
</t>
        </r>
      </text>
    </comment>
    <comment ref="D65" authorId="0">
      <text>
        <r>
          <rPr>
            <b/>
            <sz val="8"/>
            <color indexed="10"/>
            <rFont val="Tahoma"/>
            <family val="2"/>
          </rPr>
          <t>formula is deposited</t>
        </r>
      </text>
    </comment>
    <comment ref="E65" authorId="0">
      <text>
        <r>
          <rPr>
            <b/>
            <sz val="8"/>
            <color indexed="10"/>
            <rFont val="Tahoma"/>
            <family val="2"/>
          </rPr>
          <t>formula is deposited</t>
        </r>
      </text>
    </comment>
    <comment ref="F65" authorId="0">
      <text>
        <r>
          <rPr>
            <b/>
            <sz val="8"/>
            <color indexed="81"/>
            <rFont val="Tahoma"/>
            <family val="2"/>
          </rPr>
          <t>formula is deposited</t>
        </r>
      </text>
    </comment>
    <comment ref="D66" authorId="0">
      <text>
        <r>
          <rPr>
            <b/>
            <sz val="8"/>
            <color indexed="81"/>
            <rFont val="Tahoma"/>
            <family val="2"/>
          </rPr>
          <t>formula is deposited</t>
        </r>
      </text>
    </comment>
  </commentList>
</comments>
</file>

<file path=xl/comments2.xml><?xml version="1.0" encoding="utf-8"?>
<comments xmlns="http://schemas.openxmlformats.org/spreadsheetml/2006/main">
  <authors>
    <author>Author</author>
  </authors>
  <commentList>
    <comment ref="C8" authorId="0">
      <text>
        <r>
          <rPr>
            <b/>
            <sz val="8"/>
            <color indexed="10"/>
            <rFont val="Tahoma"/>
            <family val="2"/>
          </rPr>
          <t>completed by the insurance undertaking</t>
        </r>
      </text>
    </comment>
    <comment ref="E12" authorId="0">
      <text>
        <r>
          <rPr>
            <b/>
            <sz val="8"/>
            <color indexed="81"/>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<sst xmlns="http://schemas.openxmlformats.org/spreadsheetml/2006/main" count="210" uniqueCount="114">
  <si>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</si>
  <si>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</si>
  <si>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</si>
  <si>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 - Class A - Capitalization: EUR hedged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</si>
  <si>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</si>
  <si>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</si>
  <si>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</si>
  <si>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</si>
  <si>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</si>
  <si>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</si>
  <si>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</si>
  <si>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</si>
  <si>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</si>
  <si>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</si>
  <si>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</si>
  <si>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</si>
  <si>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</si>
  <si>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</si>
  <si>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</si>
  <si>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</si>
  <si>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</si>
  <si>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</si>
  <si>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</si>
  <si>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</si>
  <si>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</si>
  <si>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</si>
  <si>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</si>
  <si>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</si>
  <si>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</si>
  <si>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</si>
  <si>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</si>
  <si>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</si>
  <si>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</si>
  <si>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</si>
  <si>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</si>
  <si>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</si>
  <si>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</si>
  <si>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</si>
  <si>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</si>
  <si>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</si>
  <si>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</si>
  <si>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</si>
  <si>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</si>
  <si>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</si>
  <si>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</si>
  <si>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</si>
  <si>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</si>
  <si>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</si>
  <si>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</si>
  <si>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</si>
  <si>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</si>
  <si>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</si>
  <si>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</si>
  <si>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</si>
  <si>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</si>
  <si>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</si>
  <si>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</si>
  <si>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</si>
  <si>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</si>
  <si>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</si>
  <si>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</si>
  <si>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</si>
  <si>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</si>
  <si>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</si>
  <si>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</si>
  <si>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</si>
  <si>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</si>
  <si>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</si>
  <si>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</si>
  <si>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</si>
  <si>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</si>
  <si>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</si>
  <si>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</si>
  <si>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</si>
  <si>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</si>
  <si>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</si>
  <si>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</si>
  <si>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</si>
  <si>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</si>
  <si>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</si>
  <si>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</si>
  <si>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</si>
  <si>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</si>
  <si>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</si>
  <si>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</si>
  <si>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</si>
  <si>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</si>
  <si>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</si>
  <si>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</si>
  <si>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</si>
  <si>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</si>
  <si>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</si>
  <si>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</si>
  <si>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DISH DBS Corp.</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</si>
  <si>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</si>
  <si>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</si>
  <si>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</si>
  <si>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</si>
  <si>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</si>
  <si>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</si>
  <si>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</si>
  <si>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</si>
  <si>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Frontier Communications Corp.</t>
  </si>
  <si>
    <t>Sprint Communications Inc.</t>
  </si>
  <si>
    <t>Icahn Enterprises L.P.-Icahn Enterprises Finance Corp.</t>
  </si>
  <si>
    <t>Ally Financial Inc.</t>
  </si>
  <si>
    <t>CSC Holdings LLC</t>
  </si>
  <si>
    <t>Bombardier Inc.</t>
  </si>
  <si>
    <t>Reynolds Group Issuer Inc.-Reynolds Group Issuer LLC-Reynolds Group Issuer S.A.</t>
  </si>
  <si>
    <t>CenturyLink Inc.</t>
  </si>
  <si>
    <t>Navient Corp.</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</si>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</sst>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Black]\-#,##0.00;"/>
  </numFmts>
  <fonts count="9"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41">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0" fontId="3" fillId="0" borderId="1" xfId="1" applyFont="1" applyBorder="1" applyAlignment="1">
      <alignment horizontal="left"/>
    </xf>
    <xf numFmtId="0" fontId="1" fillId="2" borderId="1" xfId="1" applyFill="1" applyBorder="1"/>
    <xf numFmtId="0" fontId="3" fillId="0" borderId="1" xfId="1" applyFont="1" applyBorder="1" applyAlignment="1">
      <alignment horizontal="left" vertical="center"/>
    </xf>
    <xf numFmtId="14" fontId="3" fillId="0" borderId="1" xfId="1" applyNumberFormat="1" applyFont="1" applyBorder="1" applyAlignment="1">
      <alignment horizontal="left" vertical="center"/>
    </xf>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7" borderId="3" xfId="1" applyNumberFormat="1" applyFill="1" applyBorder="1" applyAlignment="1">
      <alignment horizontal="right"/>
    </xf>
    <xf numFmtId="2" fontId="1" fillId="6" borderId="3" xfId="1" applyNumberFormat="1" applyFill="1" applyBorder="1" applyAlignment="1">
      <alignment horizontal="right"/>
    </xf>
    <xf numFmtId="0" fontId="4" fillId="8" borderId="0" xfId="1" applyFont="1" applyFill="1" applyAlignment="1">
      <alignment vertical="center"/>
    </xf>
    <xf numFmtId="0" fontId="2" fillId="2" borderId="3" xfId="1" applyFont="1" applyFill="1" applyBorder="1"/>
    <xf numFmtId="2" fontId="1" fillId="3" borderId="3" xfId="1" applyNumberFormat="1" applyFont="1" applyFill="1" applyBorder="1" applyAlignment="1">
      <alignment horizontal="right"/>
    </xf>
    <xf numFmtId="0" fontId="1" fillId="2" borderId="5" xfId="1" applyFill="1" applyBorder="1" applyAlignment="1">
      <alignment horizontal="left" vertical="center"/>
    </xf>
    <xf numFmtId="0" fontId="4" fillId="4" borderId="5" xfId="1" applyFont="1" applyFill="1" applyBorder="1" applyAlignment="1">
      <alignment wrapText="1"/>
    </xf>
    <xf numFmtId="0" fontId="2" fillId="2" borderId="5" xfId="1" applyFont="1" applyFill="1" applyBorder="1"/>
    <xf numFmtId="2" fontId="1" fillId="2" borderId="5" xfId="1" applyNumberFormat="1" applyFill="1" applyBorder="1" applyAlignment="1">
      <alignment horizontal="right"/>
    </xf>
    <xf numFmtId="4" fontId="1" fillId="0" borderId="3" xfId="0" applyNumberFormat="1" applyFont="1" applyFill="1" applyBorder="1" applyAlignment="1" applyProtection="1">
      <alignment wrapText="1"/>
      <protection locked="0"/>
    </xf>
    <xf numFmtId="0" fontId="1" fillId="2" borderId="5" xfId="1" applyFill="1" applyBorder="1"/>
    <xf numFmtId="0" fontId="1" fillId="0" borderId="0" xfId="1" applyFill="1"/>
    <xf numFmtId="0" fontId="1" fillId="5" borderId="6" xfId="1" applyFill="1" applyBorder="1" applyAlignment="1">
      <alignment horizontal="left" vertical="center"/>
    </xf>
    <xf numFmtId="0" fontId="4" fillId="5" borderId="7" xfId="1" applyFont="1" applyFill="1" applyBorder="1"/>
    <xf numFmtId="0" fontId="2" fillId="5" borderId="7" xfId="1" applyFont="1" applyFill="1" applyBorder="1"/>
    <xf numFmtId="2" fontId="1" fillId="5" borderId="7" xfId="1" applyNumberFormat="1" applyFill="1" applyBorder="1" applyAlignment="1">
      <alignment horizontal="right"/>
    </xf>
    <xf numFmtId="0" fontId="1" fillId="5" borderId="7" xfId="1" applyFont="1" applyFill="1" applyBorder="1" applyProtection="1">
      <protection locked="0"/>
    </xf>
    <xf numFmtId="0" fontId="1" fillId="5" borderId="8"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0" fontId="2" fillId="2" borderId="5" xfId="1" applyFont="1" applyFill="1" applyBorder="1" applyAlignment="1"/>
    <xf numFmtId="2" fontId="1" fillId="0" borderId="5" xfId="1" applyNumberFormat="1" applyFont="1" applyBorder="1" applyAlignment="1" applyProtection="1">
      <alignment horizontal="right"/>
      <protection locked="0"/>
    </xf>
    <xf numFmtId="164" fontId="1" fillId="2" borderId="5" xfId="1" applyNumberFormat="1" applyFill="1" applyBorder="1" applyAlignment="1">
      <alignment shrinkToFit="1"/>
    </xf>
    <xf numFmtId="0" fontId="1" fillId="2" borderId="9" xfId="1" applyFill="1" applyBorder="1" applyAlignment="1">
      <alignment horizontal="left" vertical="center"/>
    </xf>
    <xf numFmtId="0" fontId="4" fillId="4" borderId="9" xfId="1" applyFont="1" applyFill="1" applyBorder="1" applyAlignment="1">
      <alignment wrapText="1"/>
    </xf>
    <xf numFmtId="0" fontId="2" fillId="2" borderId="9" xfId="1" applyFont="1" applyFill="1" applyBorder="1" applyAlignment="1"/>
    <xf numFmtId="2" fontId="1" fillId="0" borderId="9" xfId="1" applyNumberFormat="1" applyFont="1" applyBorder="1" applyAlignment="1" applyProtection="1">
      <alignment horizontal="right"/>
      <protection locked="0"/>
    </xf>
    <xf numFmtId="164" fontId="1" fillId="2" borderId="9" xfId="1" applyNumberFormat="1" applyFill="1" applyBorder="1" applyAlignment="1">
      <alignment shrinkToFit="1"/>
    </xf>
    <xf numFmtId="0" fontId="1" fillId="2" borderId="5"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0" fontId="1" fillId="2" borderId="10"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xf numFmtId="2" fontId="1" fillId="0" borderId="11"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2" xfId="1" applyFont="1" applyFill="1" applyBorder="1" applyAlignment="1">
      <alignment horizontal="left" vertical="center"/>
    </xf>
    <xf numFmtId="0" fontId="4" fillId="4" borderId="12" xfId="1" applyFont="1" applyFill="1" applyBorder="1" applyAlignment="1">
      <alignment wrapText="1"/>
    </xf>
    <xf numFmtId="0" fontId="2" fillId="2" borderId="12" xfId="1" applyFont="1" applyFill="1" applyBorder="1"/>
    <xf numFmtId="2" fontId="1" fillId="0" borderId="12" xfId="1" applyNumberFormat="1" applyFont="1" applyBorder="1" applyAlignment="1" applyProtection="1">
      <alignment horizontal="right"/>
      <protection locked="0"/>
    </xf>
    <xf numFmtId="0" fontId="2" fillId="5" borderId="7" xfId="1" applyFont="1" applyFill="1" applyBorder="1" applyAlignment="1">
      <alignment horizontal="right"/>
    </xf>
    <xf numFmtId="0" fontId="2" fillId="2" borderId="4" xfId="1" applyFont="1" applyFill="1" applyBorder="1" applyAlignment="1">
      <alignment horizontal="right"/>
    </xf>
    <xf numFmtId="2" fontId="1" fillId="7" borderId="4" xfId="1" applyNumberFormat="1" applyFill="1" applyBorder="1" applyAlignment="1">
      <alignment horizontal="right"/>
    </xf>
    <xf numFmtId="2" fontId="1" fillId="0" borderId="3" xfId="1" applyNumberFormat="1" applyFont="1" applyBorder="1" applyAlignment="1">
      <alignment horizontal="right"/>
    </xf>
    <xf numFmtId="2" fontId="1" fillId="0" borderId="5" xfId="1" applyNumberFormat="1" applyFont="1" applyBorder="1" applyAlignment="1">
      <alignment horizontal="right"/>
    </xf>
    <xf numFmtId="0" fontId="1" fillId="5" borderId="13"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1" xfId="1" applyNumberFormat="1" applyFont="1" applyBorder="1" applyAlignment="1">
      <alignment horizontal="right"/>
    </xf>
    <xf numFmtId="0" fontId="1" fillId="2" borderId="11" xfId="1" applyFill="1" applyBorder="1" applyAlignment="1">
      <alignment horizontal="left" vertical="center"/>
    </xf>
    <xf numFmtId="0" fontId="4" fillId="4" borderId="10" xfId="1" applyFont="1" applyFill="1" applyBorder="1" applyAlignment="1">
      <alignment wrapText="1"/>
    </xf>
    <xf numFmtId="0" fontId="1" fillId="5" borderId="5" xfId="1" applyFill="1" applyBorder="1" applyAlignment="1">
      <alignment horizontal="left"/>
    </xf>
    <xf numFmtId="0" fontId="2" fillId="5" borderId="5" xfId="1" applyFont="1" applyFill="1" applyBorder="1"/>
    <xf numFmtId="2" fontId="1" fillId="6" borderId="5" xfId="1" applyNumberFormat="1" applyFill="1" applyBorder="1" applyAlignment="1">
      <alignment horizontal="right"/>
    </xf>
    <xf numFmtId="0" fontId="1" fillId="5" borderId="11" xfId="1" applyFill="1" applyBorder="1" applyAlignment="1">
      <alignment horizontal="left" vertical="center"/>
    </xf>
    <xf numFmtId="0" fontId="1" fillId="4" borderId="11" xfId="1" applyFont="1" applyFill="1" applyBorder="1"/>
    <xf numFmtId="2" fontId="1" fillId="4" borderId="11"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4" xfId="1" applyBorder="1" applyAlignment="1"/>
    <xf numFmtId="0" fontId="1" fillId="7"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4" fillId="4" borderId="3" xfId="0" applyFont="1" applyFill="1" applyBorder="1" applyAlignment="1">
      <alignment horizontal="left" vertical="center" wrapText="1"/>
    </xf>
    <xf numFmtId="2" fontId="4" fillId="4" borderId="3" xfId="0" applyNumberFormat="1" applyFont="1" applyFill="1" applyBorder="1" applyAlignment="1">
      <alignment horizontal="left" vertical="center" wrapText="1"/>
    </xf>
    <xf numFmtId="0" fontId="0" fillId="2" borderId="3" xfId="0" applyFill="1" applyBorder="1" applyAlignment="1">
      <alignment horizontal="left" wrapText="1"/>
    </xf>
    <xf numFmtId="0" fontId="4" fillId="4" borderId="3" xfId="0" applyFont="1" applyFill="1" applyBorder="1" applyAlignment="1">
      <alignment wrapText="1"/>
    </xf>
    <xf numFmtId="0" fontId="2"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4" fillId="2" borderId="3" xfId="0" applyFont="1" applyFill="1" applyBorder="1" applyAlignment="1">
      <alignment horizontal="left" wrapText="1"/>
    </xf>
    <xf numFmtId="0" fontId="4" fillId="7" borderId="3" xfId="0" applyFont="1" applyFill="1" applyBorder="1" applyAlignment="1">
      <alignment wrapText="1"/>
    </xf>
    <xf numFmtId="0" fontId="2" fillId="7" borderId="3" xfId="0" applyFont="1" applyFill="1" applyBorder="1" applyAlignment="1">
      <alignment wrapText="1"/>
    </xf>
    <xf numFmtId="4" fontId="4" fillId="0" borderId="3" xfId="0" applyNumberFormat="1" applyFont="1" applyBorder="1" applyAlignment="1" applyProtection="1">
      <alignment horizontal="right" wrapText="1"/>
      <protection locked="0"/>
    </xf>
    <xf numFmtId="3" fontId="4" fillId="2" borderId="3" xfId="0" applyNumberFormat="1" applyFont="1" applyFill="1" applyBorder="1" applyAlignment="1">
      <alignment wrapText="1"/>
    </xf>
    <xf numFmtId="0" fontId="1" fillId="2" borderId="3" xfId="0" applyFont="1" applyFill="1" applyBorder="1" applyAlignment="1">
      <alignment horizontal="left" vertical="center" wrapText="1"/>
    </xf>
    <xf numFmtId="4" fontId="1" fillId="0" borderId="3" xfId="0" applyNumberFormat="1" applyFont="1" applyBorder="1" applyAlignment="1" applyProtection="1">
      <alignment horizontal="right" wrapText="1"/>
      <protection locked="0"/>
    </xf>
    <xf numFmtId="3" fontId="1" fillId="2" borderId="3" xfId="0" applyNumberFormat="1" applyFont="1" applyFill="1" applyBorder="1" applyAlignment="1">
      <alignment wrapText="1"/>
    </xf>
    <xf numFmtId="0" fontId="1"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4" borderId="3" xfId="0" applyFill="1" applyBorder="1" applyAlignment="1">
      <alignment horizontal="left" wrapText="1"/>
    </xf>
    <xf numFmtId="0" fontId="1" fillId="4" borderId="3" xfId="0" applyFont="1" applyFill="1" applyBorder="1" applyAlignment="1">
      <alignment wrapText="1"/>
    </xf>
    <xf numFmtId="2" fontId="4" fillId="4" borderId="3" xfId="0" applyNumberFormat="1" applyFont="1" applyFill="1" applyBorder="1" applyAlignment="1">
      <alignment wrapText="1"/>
    </xf>
    <xf numFmtId="0" fontId="0" fillId="2" borderId="3" xfId="0" applyFill="1" applyBorder="1" applyAlignment="1">
      <alignment horizontal="left" vertical="center" wrapText="1"/>
    </xf>
    <xf numFmtId="2" fontId="1" fillId="2" borderId="3" xfId="0" applyNumberFormat="1" applyFont="1" applyFill="1" applyBorder="1" applyAlignment="1">
      <alignment horizontal="right" wrapText="1"/>
    </xf>
    <xf numFmtId="0" fontId="0" fillId="2" borderId="4" xfId="0" applyFill="1" applyBorder="1" applyAlignment="1">
      <alignment horizontal="left" vertical="center" wrapText="1"/>
    </xf>
    <xf numFmtId="0" fontId="0" fillId="0" borderId="0" xfId="0" applyAlignment="1">
      <alignment horizontal="left"/>
    </xf>
    <xf numFmtId="0" fontId="2" fillId="0" borderId="0" xfId="0" applyFont="1"/>
    <xf numFmtId="0" fontId="5" fillId="0" borderId="0" xfId="0" applyFont="1" applyAlignment="1">
      <alignment wrapText="1"/>
    </xf>
    <xf numFmtId="0" fontId="1" fillId="0" borderId="0" xfId="1" applyAlignment="1">
      <alignment horizontal="left"/>
    </xf>
    <xf numFmtId="0" fontId="2" fillId="0" borderId="0" xfId="1" applyFont="1"/>
    <xf numFmtId="2" fontId="1" fillId="0" borderId="0" xfId="1" applyNumberFormat="1" applyAlignment="1">
      <alignment horizontal="right"/>
    </xf>
    <xf numFmtId="0" fontId="4" fillId="4" borderId="15" xfId="0" applyFont="1" applyFill="1" applyBorder="1" applyAlignment="1">
      <alignment wrapText="1"/>
    </xf>
    <xf numFmtId="0" fontId="0" fillId="0" borderId="16" xfId="0" applyBorder="1" applyAlignment="1">
      <alignment wrapText="1"/>
    </xf>
    <xf numFmtId="0" fontId="5" fillId="0" borderId="0" xfId="0" applyFont="1" applyAlignment="1">
      <alignment wrapText="1"/>
    </xf>
    <xf numFmtId="0" fontId="1" fillId="0" borderId="0" xfId="0" applyFont="1" applyAlignment="1">
      <alignment wrapText="1"/>
    </xf>
  </cellXfs>
  <cellStyles count="2">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F67"/>
  <sheetViews>
    <sheetView tabSelected="1" zoomScale="85" zoomScaleNormal="85" workbookViewId="0">
      <selection activeCell="I21" sqref="I21"/>
    </sheetView>
  </sheetViews>
  <sheetFormatPr defaultColWidth="11.42578125" defaultRowHeight="12.75" x14ac:dyDescent="0.2"/>
  <cols>
    <col min="1" max="1" width="6" style="134" customWidth="1"/>
    <col min="2" max="2" width="34.5703125" style="5" customWidth="1"/>
    <col min="3" max="3" width="35.42578125" style="135" bestFit="1" customWidth="1"/>
    <col min="4" max="4" width="22.5703125" style="136" customWidth="1"/>
    <col min="5" max="5" width="22.42578125" style="5" customWidth="1"/>
    <col min="6" max="6" width="20.1406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43188</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s="16" customFormat="1" ht="43.5" customHeight="1" x14ac:dyDescent="0.2">
      <c r="A11" s="14" t="s">
        <v>11</v>
      </c>
      <c r="B11" s="14"/>
      <c r="C11" s="14" t="s">
        <v>12</v>
      </c>
      <c r="D11" s="15" t="s">
        <v>13</v>
      </c>
      <c r="E11" s="14" t="s">
        <v>14</v>
      </c>
      <c r="F11" s="14" t="s">
        <v>15</v>
      </c>
    </row>
    <row r="12" spans="1:6" s="16" customFormat="1" ht="16.5" customHeight="1" x14ac:dyDescent="0.2">
      <c r="A12" s="17">
        <v>1</v>
      </c>
      <c r="B12" s="18" t="s">
        <v>16</v>
      </c>
      <c r="C12" s="19"/>
      <c r="D12" s="20"/>
      <c r="E12" s="21"/>
      <c r="F12" s="21"/>
    </row>
    <row r="13" spans="1:6" s="16" customFormat="1" ht="43.5" customHeight="1" x14ac:dyDescent="0.2">
      <c r="A13" s="17">
        <v>2</v>
      </c>
      <c r="B13" s="18" t="s">
        <v>17</v>
      </c>
      <c r="C13" s="22" t="s">
        <v>18</v>
      </c>
      <c r="D13" s="20"/>
      <c r="E13" s="21"/>
      <c r="F13" s="21"/>
    </row>
    <row r="14" spans="1:6" s="16" customFormat="1" ht="18" customHeight="1" x14ac:dyDescent="0.2">
      <c r="A14" s="17">
        <v>3</v>
      </c>
      <c r="B14" s="18" t="s">
        <v>19</v>
      </c>
      <c r="C14" s="22">
        <v>15</v>
      </c>
      <c r="D14" s="20"/>
      <c r="E14" s="21"/>
      <c r="F14" s="21"/>
    </row>
    <row r="15" spans="1:6" s="16" customFormat="1" ht="15" customHeight="1" x14ac:dyDescent="0.2">
      <c r="A15" s="23">
        <v>4</v>
      </c>
      <c r="B15" s="18" t="s">
        <v>20</v>
      </c>
      <c r="C15" s="19"/>
      <c r="D15" s="24"/>
      <c r="E15" s="25"/>
      <c r="F15" s="25"/>
    </row>
    <row r="16" spans="1:6" s="31" customFormat="1" ht="15" customHeight="1" x14ac:dyDescent="0.2">
      <c r="A16" s="26">
        <v>5</v>
      </c>
      <c r="B16" s="27" t="s">
        <v>2</v>
      </c>
      <c r="C16" s="28" t="s">
        <v>3</v>
      </c>
      <c r="D16" s="29"/>
      <c r="E16" s="30"/>
      <c r="F16" s="30"/>
    </row>
    <row r="17" spans="1:6" ht="18" customHeight="1" x14ac:dyDescent="0.2">
      <c r="A17" s="32">
        <v>6</v>
      </c>
      <c r="B17" s="18" t="s">
        <v>4</v>
      </c>
      <c r="C17" s="33" t="s">
        <v>5</v>
      </c>
      <c r="D17" s="34"/>
      <c r="E17" s="35"/>
      <c r="F17" s="35"/>
    </row>
    <row r="18" spans="1:6" ht="54.75" customHeight="1" x14ac:dyDescent="0.2">
      <c r="A18" s="36">
        <v>7</v>
      </c>
      <c r="B18" s="27" t="s">
        <v>0</v>
      </c>
      <c r="C18" s="33" t="s">
        <v>1</v>
      </c>
      <c r="D18" s="34"/>
      <c r="E18" s="35"/>
      <c r="F18" s="35"/>
    </row>
    <row r="19" spans="1:6" ht="15" customHeight="1" x14ac:dyDescent="0.2">
      <c r="A19" s="32">
        <v>8</v>
      </c>
      <c r="B19" s="18" t="s">
        <v>21</v>
      </c>
      <c r="C19" s="37">
        <v>1</v>
      </c>
      <c r="D19" s="38"/>
      <c r="E19" s="39"/>
      <c r="F19" s="39"/>
    </row>
    <row r="20" spans="1:6" ht="30" customHeight="1" x14ac:dyDescent="0.2">
      <c r="A20" s="36">
        <v>9</v>
      </c>
      <c r="B20" s="27" t="s">
        <v>22</v>
      </c>
      <c r="C20" s="40"/>
      <c r="D20" s="29"/>
      <c r="E20" s="30"/>
      <c r="F20" s="41"/>
    </row>
    <row r="21" spans="1:6" ht="27" customHeight="1" x14ac:dyDescent="0.2">
      <c r="A21" s="32">
        <v>10</v>
      </c>
      <c r="B21" s="18" t="s">
        <v>23</v>
      </c>
      <c r="C21" s="42">
        <v>0</v>
      </c>
      <c r="D21" s="34"/>
      <c r="E21" s="35"/>
      <c r="F21" s="35"/>
    </row>
    <row r="22" spans="1:6" ht="16.5" customHeight="1" x14ac:dyDescent="0.2">
      <c r="A22" s="32">
        <v>11</v>
      </c>
      <c r="B22" s="18" t="s">
        <v>24</v>
      </c>
      <c r="C22" s="43">
        <v>0</v>
      </c>
      <c r="D22" s="34"/>
      <c r="E22" s="35"/>
      <c r="F22" s="35"/>
    </row>
    <row r="23" spans="1:6" ht="15" customHeight="1" x14ac:dyDescent="0.2">
      <c r="A23" s="32">
        <v>12</v>
      </c>
      <c r="B23" s="18" t="s">
        <v>25</v>
      </c>
      <c r="C23" s="43" t="s">
        <v>26</v>
      </c>
      <c r="D23" s="34"/>
      <c r="E23" s="35"/>
      <c r="F23" s="35"/>
    </row>
    <row r="24" spans="1:6" ht="16.5" customHeight="1" x14ac:dyDescent="0.2">
      <c r="A24" s="32">
        <v>13</v>
      </c>
      <c r="B24" s="18" t="s">
        <v>27</v>
      </c>
      <c r="C24" s="33"/>
      <c r="D24" s="44">
        <v>100.21</v>
      </c>
      <c r="E24" s="35"/>
      <c r="F24" s="35"/>
    </row>
    <row r="25" spans="1:6" ht="15" customHeight="1" x14ac:dyDescent="0.2">
      <c r="A25" s="32">
        <v>14</v>
      </c>
      <c r="B25" s="18" t="s">
        <v>28</v>
      </c>
      <c r="C25" s="22"/>
      <c r="D25" s="45"/>
      <c r="E25" s="35"/>
      <c r="F25" s="35"/>
    </row>
    <row r="26" spans="1:6" ht="29.25" customHeight="1" x14ac:dyDescent="0.2">
      <c r="A26" s="32">
        <v>15</v>
      </c>
      <c r="B26" s="18" t="s">
        <v>29</v>
      </c>
      <c r="C26" s="22"/>
      <c r="D26" s="45"/>
      <c r="E26" s="35"/>
      <c r="F26" s="35"/>
    </row>
    <row r="27" spans="1:6" ht="15" customHeight="1" x14ac:dyDescent="0.2">
      <c r="A27" s="32">
        <v>16</v>
      </c>
      <c r="B27" s="18" t="s">
        <v>30</v>
      </c>
      <c r="C27" s="42">
        <v>1</v>
      </c>
      <c r="D27" s="34"/>
      <c r="E27" s="35"/>
      <c r="F27" s="35"/>
    </row>
    <row r="28" spans="1:6" ht="21.75" customHeight="1" x14ac:dyDescent="0.2">
      <c r="A28" s="46"/>
      <c r="B28" s="46" t="s">
        <v>31</v>
      </c>
      <c r="C28" s="46"/>
      <c r="D28" s="46"/>
      <c r="E28" s="46"/>
      <c r="F28" s="46"/>
    </row>
    <row r="29" spans="1:6" ht="29.25" customHeight="1" x14ac:dyDescent="0.2">
      <c r="A29" s="32">
        <v>17</v>
      </c>
      <c r="B29" s="18" t="s">
        <v>32</v>
      </c>
      <c r="C29" s="47"/>
      <c r="D29" s="48"/>
      <c r="E29" s="35"/>
      <c r="F29" s="35"/>
    </row>
    <row r="30" spans="1:6" ht="32.25" customHeight="1" x14ac:dyDescent="0.2">
      <c r="A30" s="32"/>
      <c r="B30" s="18" t="s">
        <v>33</v>
      </c>
      <c r="C30" s="47"/>
      <c r="D30" s="48"/>
      <c r="E30" s="35"/>
      <c r="F30" s="35"/>
    </row>
    <row r="31" spans="1:6" ht="15" customHeight="1" x14ac:dyDescent="0.2">
      <c r="A31" s="32">
        <v>18</v>
      </c>
      <c r="B31" s="18" t="s">
        <v>34</v>
      </c>
      <c r="C31" s="47"/>
      <c r="D31" s="48"/>
      <c r="E31" s="35"/>
      <c r="F31" s="35"/>
    </row>
    <row r="32" spans="1:6" ht="15" customHeight="1" x14ac:dyDescent="0.2">
      <c r="A32" s="32"/>
      <c r="B32" s="18" t="s">
        <v>35</v>
      </c>
      <c r="C32" s="47"/>
      <c r="D32" s="48"/>
      <c r="E32" s="35"/>
      <c r="F32" s="35"/>
    </row>
    <row r="33" spans="1:6" s="55" customFormat="1" ht="15" customHeight="1" thickBot="1" x14ac:dyDescent="0.25">
      <c r="A33" s="49">
        <v>19</v>
      </c>
      <c r="B33" s="50" t="s">
        <v>36</v>
      </c>
      <c r="C33" s="51"/>
      <c r="D33" s="52"/>
      <c r="E33" s="53">
        <v>116.11</v>
      </c>
      <c r="F33" s="54"/>
    </row>
    <row r="34" spans="1:6" s="55" customFormat="1" ht="15" customHeight="1" x14ac:dyDescent="0.2">
      <c r="A34" s="56"/>
      <c r="B34" s="57" t="s">
        <v>37</v>
      </c>
      <c r="C34" s="58"/>
      <c r="D34" s="59"/>
      <c r="E34" s="60"/>
      <c r="F34" s="61"/>
    </row>
    <row r="35" spans="1:6" s="31" customFormat="1" ht="37.5" customHeight="1" x14ac:dyDescent="0.2">
      <c r="A35" s="36">
        <v>20</v>
      </c>
      <c r="B35" s="27" t="s">
        <v>38</v>
      </c>
      <c r="C35" s="62"/>
      <c r="D35" s="63">
        <v>0</v>
      </c>
      <c r="E35" s="64" t="str">
        <f>IF($C$8&gt;0,PRODUCT($C$8,$E$33,D35/100),"")</f>
        <v/>
      </c>
      <c r="F35" s="64" t="str">
        <f>IF($C$8&gt;0,PRODUCT($C$8,$C$9,D35/100),"")</f>
        <v/>
      </c>
    </row>
    <row r="36" spans="1:6" s="31" customFormat="1" ht="33.75" customHeight="1" thickBot="1" x14ac:dyDescent="0.25">
      <c r="A36" s="49">
        <v>21</v>
      </c>
      <c r="B36" s="50" t="s">
        <v>39</v>
      </c>
      <c r="C36" s="65"/>
      <c r="D36" s="66">
        <v>0</v>
      </c>
      <c r="E36" s="67" t="str">
        <f t="shared" ref="E36:E44" si="0">IF($C$8&gt;0,PRODUCT($C$8,$E$33,D36/100),"")</f>
        <v/>
      </c>
      <c r="F36" s="67" t="str">
        <f t="shared" ref="F36:F44" si="1">IF($C$8&gt;0,PRODUCT($C$8,$C$9,D36/100),"")</f>
        <v/>
      </c>
    </row>
    <row r="37" spans="1:6" s="31" customFormat="1" ht="51" x14ac:dyDescent="0.2">
      <c r="A37" s="68">
        <v>22</v>
      </c>
      <c r="B37" s="69" t="s">
        <v>40</v>
      </c>
      <c r="C37" s="70"/>
      <c r="D37" s="71">
        <v>3.0239977572156018E-2</v>
      </c>
      <c r="E37" s="72" t="str">
        <f t="shared" si="0"/>
        <v/>
      </c>
      <c r="F37" s="72" t="str">
        <f t="shared" si="1"/>
        <v/>
      </c>
    </row>
    <row r="38" spans="1:6" s="31" customFormat="1" ht="32.25" customHeight="1" thickBot="1" x14ac:dyDescent="0.25">
      <c r="A38" s="73" t="s">
        <v>41</v>
      </c>
      <c r="B38" s="50" t="s">
        <v>42</v>
      </c>
      <c r="C38" s="65"/>
      <c r="D38" s="66">
        <v>0</v>
      </c>
      <c r="E38" s="67" t="str">
        <f t="shared" si="0"/>
        <v/>
      </c>
      <c r="F38" s="67" t="str">
        <f t="shared" si="1"/>
        <v/>
      </c>
    </row>
    <row r="39" spans="1:6" ht="19.5" customHeight="1" x14ac:dyDescent="0.2">
      <c r="A39" s="32">
        <v>24</v>
      </c>
      <c r="B39" s="18" t="s">
        <v>43</v>
      </c>
      <c r="C39" s="47"/>
      <c r="D39" s="74">
        <v>0</v>
      </c>
      <c r="E39" s="72" t="str">
        <f t="shared" si="0"/>
        <v/>
      </c>
      <c r="F39" s="72" t="str">
        <f t="shared" si="1"/>
        <v/>
      </c>
    </row>
    <row r="40" spans="1:6" ht="19.5" customHeight="1" thickBot="1" x14ac:dyDescent="0.25">
      <c r="A40" s="49">
        <v>25</v>
      </c>
      <c r="B40" s="50" t="s">
        <v>44</v>
      </c>
      <c r="C40" s="51"/>
      <c r="D40" s="66">
        <v>0</v>
      </c>
      <c r="E40" s="67" t="str">
        <f t="shared" si="0"/>
        <v/>
      </c>
      <c r="F40" s="67" t="str">
        <f t="shared" si="1"/>
        <v/>
      </c>
    </row>
    <row r="41" spans="1:6" ht="31.5" customHeight="1" x14ac:dyDescent="0.2">
      <c r="A41" s="75">
        <v>26</v>
      </c>
      <c r="B41" s="76" t="s">
        <v>45</v>
      </c>
      <c r="C41" s="77"/>
      <c r="D41" s="78">
        <v>98.748851606167278</v>
      </c>
      <c r="E41" s="72" t="str">
        <f t="shared" si="0"/>
        <v/>
      </c>
      <c r="F41" s="72" t="str">
        <f t="shared" si="1"/>
        <v/>
      </c>
    </row>
    <row r="42" spans="1:6" ht="21" customHeight="1" x14ac:dyDescent="0.2">
      <c r="A42" s="79" t="s">
        <v>46</v>
      </c>
      <c r="B42" s="18" t="s">
        <v>47</v>
      </c>
      <c r="C42" s="47"/>
      <c r="D42" s="74">
        <v>92.560910094788895</v>
      </c>
      <c r="E42" s="64" t="str">
        <f t="shared" si="0"/>
        <v/>
      </c>
      <c r="F42" s="64" t="str">
        <f t="shared" si="1"/>
        <v/>
      </c>
    </row>
    <row r="43" spans="1:6" ht="21.75" customHeight="1" thickBot="1" x14ac:dyDescent="0.25">
      <c r="A43" s="73" t="s">
        <v>48</v>
      </c>
      <c r="B43" s="50" t="s">
        <v>49</v>
      </c>
      <c r="C43" s="51"/>
      <c r="D43" s="66">
        <v>2.728923444638045</v>
      </c>
      <c r="E43" s="64" t="str">
        <f t="shared" si="0"/>
        <v/>
      </c>
      <c r="F43" s="64" t="str">
        <f t="shared" si="1"/>
        <v/>
      </c>
    </row>
    <row r="44" spans="1:6" ht="55.5" customHeight="1" thickBot="1" x14ac:dyDescent="0.25">
      <c r="A44" s="80">
        <v>29</v>
      </c>
      <c r="B44" s="81" t="s">
        <v>50</v>
      </c>
      <c r="C44" s="82"/>
      <c r="D44" s="83">
        <v>0</v>
      </c>
      <c r="E44" s="67" t="str">
        <f t="shared" si="0"/>
        <v/>
      </c>
      <c r="F44" s="67" t="str">
        <f t="shared" si="1"/>
        <v/>
      </c>
    </row>
    <row r="45" spans="1:6" ht="15" customHeight="1" x14ac:dyDescent="0.2">
      <c r="A45" s="56"/>
      <c r="B45" s="57" t="s">
        <v>51</v>
      </c>
      <c r="C45" s="84"/>
      <c r="D45" s="59"/>
      <c r="E45" s="72"/>
      <c r="F45" s="72"/>
    </row>
    <row r="46" spans="1:6" ht="45" customHeight="1" x14ac:dyDescent="0.2">
      <c r="A46" s="26" t="s">
        <v>52</v>
      </c>
      <c r="B46" s="27" t="s">
        <v>53</v>
      </c>
      <c r="C46" s="85"/>
      <c r="D46" s="86">
        <v>0</v>
      </c>
      <c r="E46" s="64" t="str">
        <f>IF($C$8&gt;0,PRODUCT($C$8,$E$33,D46/100),"")</f>
        <v/>
      </c>
      <c r="F46" s="64" t="str">
        <f>IF($C$8&gt;0,PRODUCT($C$8,$C$9,D46/100),"")</f>
        <v/>
      </c>
    </row>
    <row r="47" spans="1:6" ht="44.25" customHeight="1" x14ac:dyDescent="0.2">
      <c r="A47" s="79" t="s">
        <v>54</v>
      </c>
      <c r="B47" s="18" t="s">
        <v>55</v>
      </c>
      <c r="C47" s="47"/>
      <c r="D47" s="87">
        <v>0</v>
      </c>
      <c r="E47" s="64" t="str">
        <f>IF($C$8&gt;0,PRODUCT($C$8,$E$33,D47/100),"")</f>
        <v/>
      </c>
      <c r="F47" s="64" t="str">
        <f>IF($C$8&gt;0,PRODUCT($C$8,$C$9,D47/100),"")</f>
        <v/>
      </c>
    </row>
    <row r="48" spans="1:6" ht="15" customHeight="1" x14ac:dyDescent="0.2">
      <c r="A48" s="79" t="s">
        <v>56</v>
      </c>
      <c r="B48" s="18" t="s">
        <v>57</v>
      </c>
      <c r="C48" s="47"/>
      <c r="D48" s="44">
        <v>98.74885160616725</v>
      </c>
      <c r="E48" s="64" t="str">
        <f>IF($C$8&gt;0,PRODUCT($C$8,$E$33,D48/100),"")</f>
        <v/>
      </c>
      <c r="F48" s="64" t="str">
        <f>IF($C$8&gt;0,PRODUCT($C$8,$C$9,D48/100),"")</f>
        <v/>
      </c>
    </row>
    <row r="49" spans="1:6" ht="36" customHeight="1" x14ac:dyDescent="0.2">
      <c r="A49" s="79" t="s">
        <v>58</v>
      </c>
      <c r="B49" s="18" t="s">
        <v>59</v>
      </c>
      <c r="C49" s="47"/>
      <c r="D49" s="87">
        <v>0</v>
      </c>
      <c r="E49" s="64" t="str">
        <f>IF($C$8&gt;0,PRODUCT($C$8,$E$33,D49/100),"")</f>
        <v/>
      </c>
      <c r="F49" s="64" t="str">
        <f>IF($C$8&gt;0,PRODUCT($C$8,$C$9,D49/100),"")</f>
        <v/>
      </c>
    </row>
    <row r="50" spans="1:6" ht="15" customHeight="1" thickBot="1" x14ac:dyDescent="0.25">
      <c r="A50" s="73" t="s">
        <v>60</v>
      </c>
      <c r="B50" s="50" t="s">
        <v>61</v>
      </c>
      <c r="C50" s="51"/>
      <c r="D50" s="88">
        <v>0</v>
      </c>
      <c r="E50" s="67" t="str">
        <f>IF($C$8&gt;0,PRODUCT($C$8,$E$33,D50/100),"")</f>
        <v/>
      </c>
      <c r="F50" s="67" t="str">
        <f>IF($C$8&gt;0,PRODUCT($C$8,$C$9,D50/100),"")</f>
        <v/>
      </c>
    </row>
    <row r="51" spans="1:6" ht="15" customHeight="1" x14ac:dyDescent="0.2">
      <c r="A51" s="89"/>
      <c r="B51" s="90" t="s">
        <v>62</v>
      </c>
      <c r="C51" s="91"/>
      <c r="D51" s="92"/>
      <c r="E51" s="72"/>
      <c r="F51" s="72"/>
    </row>
    <row r="52" spans="1:6" ht="15" customHeight="1" x14ac:dyDescent="0.2">
      <c r="A52" s="79" t="s">
        <v>63</v>
      </c>
      <c r="B52" s="18" t="s">
        <v>64</v>
      </c>
      <c r="C52" s="47"/>
      <c r="D52" s="87">
        <v>1.669909829670027</v>
      </c>
      <c r="E52" s="64" t="str">
        <f t="shared" ref="E52:E64" si="2">IF($C$8&gt;0,PRODUCT($C$8,$E$33,D52/100),"")</f>
        <v/>
      </c>
      <c r="F52" s="64" t="str">
        <f t="shared" ref="F52:F64" si="3">IF($C$8&gt;0,PRODUCT($C$8,$C$9,D52/100),"")</f>
        <v/>
      </c>
    </row>
    <row r="53" spans="1:6" ht="15" customHeight="1" x14ac:dyDescent="0.2">
      <c r="A53" s="79" t="s">
        <v>65</v>
      </c>
      <c r="B53" s="18" t="s">
        <v>66</v>
      </c>
      <c r="C53" s="47"/>
      <c r="D53" s="87">
        <v>86.176525894928986</v>
      </c>
      <c r="E53" s="64" t="str">
        <f t="shared" si="2"/>
        <v/>
      </c>
      <c r="F53" s="64" t="str">
        <f t="shared" si="3"/>
        <v/>
      </c>
    </row>
    <row r="54" spans="1:6" ht="15" customHeight="1" x14ac:dyDescent="0.2">
      <c r="A54" s="79" t="s">
        <v>67</v>
      </c>
      <c r="B54" s="18" t="s">
        <v>68</v>
      </c>
      <c r="C54" s="47"/>
      <c r="D54" s="87">
        <v>9.8957321337584556</v>
      </c>
      <c r="E54" s="64" t="str">
        <f t="shared" si="2"/>
        <v/>
      </c>
      <c r="F54" s="64" t="str">
        <f t="shared" si="3"/>
        <v/>
      </c>
    </row>
    <row r="55" spans="1:6" ht="15" customHeight="1" thickBot="1" x14ac:dyDescent="0.25">
      <c r="A55" s="73" t="s">
        <v>69</v>
      </c>
      <c r="B55" s="50" t="s">
        <v>70</v>
      </c>
      <c r="C55" s="51"/>
      <c r="D55" s="88">
        <v>1.0066837478098434</v>
      </c>
      <c r="E55" s="67" t="str">
        <f t="shared" si="2"/>
        <v/>
      </c>
      <c r="F55" s="67" t="str">
        <f t="shared" si="3"/>
        <v/>
      </c>
    </row>
    <row r="56" spans="1:6" ht="25.5" x14ac:dyDescent="0.2">
      <c r="A56" s="75">
        <v>39</v>
      </c>
      <c r="B56" s="76" t="s">
        <v>71</v>
      </c>
      <c r="C56" s="77"/>
      <c r="D56" s="93">
        <v>0.40403928645738729</v>
      </c>
      <c r="E56" s="72" t="str">
        <f t="shared" si="2"/>
        <v/>
      </c>
      <c r="F56" s="72" t="str">
        <f t="shared" si="3"/>
        <v/>
      </c>
    </row>
    <row r="57" spans="1:6" ht="30" customHeight="1" thickBot="1" x14ac:dyDescent="0.25">
      <c r="A57" s="73" t="s">
        <v>72</v>
      </c>
      <c r="B57" s="50" t="s">
        <v>73</v>
      </c>
      <c r="C57" s="51"/>
      <c r="D57" s="88">
        <v>0.40403928645738729</v>
      </c>
      <c r="E57" s="67" t="str">
        <f t="shared" si="2"/>
        <v/>
      </c>
      <c r="F57" s="67" t="str">
        <f t="shared" si="3"/>
        <v/>
      </c>
    </row>
    <row r="58" spans="1:6" ht="24" customHeight="1" x14ac:dyDescent="0.2">
      <c r="A58" s="94">
        <v>41</v>
      </c>
      <c r="B58" s="76" t="s">
        <v>74</v>
      </c>
      <c r="C58" s="77"/>
      <c r="D58" s="78">
        <v>0.68472687084546402</v>
      </c>
      <c r="E58" s="72" t="str">
        <f t="shared" si="2"/>
        <v/>
      </c>
      <c r="F58" s="72" t="str">
        <f t="shared" si="3"/>
        <v/>
      </c>
    </row>
    <row r="59" spans="1:6" ht="71.25" customHeight="1" thickBot="1" x14ac:dyDescent="0.25">
      <c r="A59" s="49">
        <v>42</v>
      </c>
      <c r="B59" s="50" t="s">
        <v>75</v>
      </c>
      <c r="C59" s="51"/>
      <c r="D59" s="66">
        <v>0.13214225895766177</v>
      </c>
      <c r="E59" s="67" t="str">
        <f t="shared" si="2"/>
        <v/>
      </c>
      <c r="F59" s="67" t="str">
        <f t="shared" si="3"/>
        <v/>
      </c>
    </row>
    <row r="60" spans="1:6" ht="77.25" customHeight="1" x14ac:dyDescent="0.2">
      <c r="A60" s="32">
        <v>43</v>
      </c>
      <c r="B60" s="95" t="s">
        <v>76</v>
      </c>
      <c r="C60" s="47"/>
      <c r="D60" s="74">
        <v>0</v>
      </c>
      <c r="E60" s="72" t="str">
        <f t="shared" si="2"/>
        <v/>
      </c>
      <c r="F60" s="72" t="str">
        <f t="shared" si="3"/>
        <v/>
      </c>
    </row>
    <row r="61" spans="1:6" ht="66.75" customHeight="1" x14ac:dyDescent="0.2">
      <c r="A61" s="32" t="s">
        <v>77</v>
      </c>
      <c r="B61" s="76" t="s">
        <v>78</v>
      </c>
      <c r="C61" s="47"/>
      <c r="D61" s="74">
        <v>0</v>
      </c>
      <c r="E61" s="64" t="str">
        <f t="shared" si="2"/>
        <v/>
      </c>
      <c r="F61" s="64" t="str">
        <f t="shared" si="3"/>
        <v/>
      </c>
    </row>
    <row r="62" spans="1:6" ht="31.5" customHeight="1" thickBot="1" x14ac:dyDescent="0.25">
      <c r="A62" s="49" t="s">
        <v>79</v>
      </c>
      <c r="B62" s="50" t="s">
        <v>80</v>
      </c>
      <c r="C62" s="51"/>
      <c r="D62" s="66">
        <v>0</v>
      </c>
      <c r="E62" s="67" t="str">
        <f t="shared" si="2"/>
        <v/>
      </c>
      <c r="F62" s="67" t="str">
        <f t="shared" si="3"/>
        <v/>
      </c>
    </row>
    <row r="63" spans="1:6" ht="40.5" customHeight="1" x14ac:dyDescent="0.2">
      <c r="A63" s="94" t="s">
        <v>81</v>
      </c>
      <c r="B63" s="76" t="s">
        <v>82</v>
      </c>
      <c r="C63" s="77"/>
      <c r="D63" s="78">
        <v>0</v>
      </c>
      <c r="E63" s="72" t="str">
        <f t="shared" si="2"/>
        <v/>
      </c>
      <c r="F63" s="72" t="str">
        <f t="shared" si="3"/>
        <v/>
      </c>
    </row>
    <row r="64" spans="1:6" ht="34.5" customHeight="1" thickBot="1" x14ac:dyDescent="0.25">
      <c r="A64" s="96" t="s">
        <v>83</v>
      </c>
      <c r="B64" s="50" t="s">
        <v>84</v>
      </c>
      <c r="C64" s="97"/>
      <c r="D64" s="98">
        <v>0</v>
      </c>
      <c r="E64" s="67" t="str">
        <f t="shared" si="2"/>
        <v/>
      </c>
      <c r="F64" s="67" t="str">
        <f t="shared" si="3"/>
        <v/>
      </c>
    </row>
    <row r="65" spans="1:6" ht="15" customHeight="1" x14ac:dyDescent="0.2">
      <c r="A65" s="99">
        <v>48</v>
      </c>
      <c r="B65" s="76" t="s">
        <v>85</v>
      </c>
      <c r="C65" s="100"/>
      <c r="D65" s="101">
        <f>SUM(D35,D36,D37,D39,D40,D41,D44,D56,D58,D59,D60)</f>
        <v>99.999999999999943</v>
      </c>
      <c r="E65" s="72">
        <f>SUM(E35,E36,E37,E39,E40,E41,E44,E56,E58,E59,E60)</f>
        <v>0</v>
      </c>
      <c r="F65" s="72">
        <f>SUM(F35,F36,F37,F39,F40,F41,F44,F56,F58,F59,F60)</f>
        <v>0</v>
      </c>
    </row>
    <row r="66" spans="1:6" s="31" customFormat="1" ht="25.5" x14ac:dyDescent="0.2">
      <c r="A66" s="79" t="s">
        <v>86</v>
      </c>
      <c r="B66" s="18" t="s">
        <v>87</v>
      </c>
      <c r="C66" s="102"/>
      <c r="D66" s="103">
        <f>IF(D24&gt;0,D24-100,"")</f>
        <v>0.20999999999999375</v>
      </c>
      <c r="E66" s="104"/>
      <c r="F66" s="104"/>
    </row>
    <row r="67" spans="1:6" ht="28.5" customHeight="1" x14ac:dyDescent="0.2">
      <c r="A67" s="105"/>
      <c r="B67" s="106" t="s">
        <v>88</v>
      </c>
      <c r="C67" s="47"/>
      <c r="D67" s="107">
        <v>-6.6468640339356101E-3</v>
      </c>
    </row>
  </sheetData>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F70"/>
  <sheetViews>
    <sheetView topLeftCell="A64" zoomScale="85" zoomScaleNormal="85" workbookViewId="0"/>
  </sheetViews>
  <sheetFormatPr defaultColWidth="11.42578125" defaultRowHeight="12.75" x14ac:dyDescent="0.2"/>
  <cols>
    <col min="1" max="1" width="6" style="134" customWidth="1"/>
    <col min="2" max="2" width="34.5703125" style="5" customWidth="1"/>
    <col min="3" max="3" width="35.42578125" style="135" bestFit="1" customWidth="1"/>
    <col min="4" max="4" width="22.5703125" style="136" customWidth="1"/>
    <col min="5" max="5" width="22.42578125" style="5" customWidth="1"/>
    <col min="6" max="6" width="20.1406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43188</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customFormat="1" ht="38.25" x14ac:dyDescent="0.2">
      <c r="A11" s="108" t="s">
        <v>89</v>
      </c>
      <c r="B11" s="108" t="s">
        <v>90</v>
      </c>
      <c r="C11" s="108" t="s">
        <v>91</v>
      </c>
      <c r="D11" s="109" t="s">
        <v>13</v>
      </c>
      <c r="E11" s="108" t="s">
        <v>14</v>
      </c>
      <c r="F11" s="108" t="s">
        <v>15</v>
      </c>
    </row>
    <row r="12" spans="1:6" customFormat="1" x14ac:dyDescent="0.2">
      <c r="A12" s="110"/>
      <c r="B12" s="111" t="s">
        <v>92</v>
      </c>
      <c r="C12" s="112"/>
      <c r="D12" s="113"/>
      <c r="E12" s="53">
        <v>116.11</v>
      </c>
      <c r="F12" s="114"/>
    </row>
    <row r="13" spans="1:6" customFormat="1" x14ac:dyDescent="0.2">
      <c r="A13" s="115">
        <v>1</v>
      </c>
      <c r="B13" s="116" t="s">
        <v>93</v>
      </c>
      <c r="C13" s="117">
        <v>291847</v>
      </c>
      <c r="D13" s="118">
        <v>1.4863071917365622</v>
      </c>
      <c r="E13" s="119" t="str">
        <f>IF($C$8&gt;0,PRODUCT($C$8,#REF!,D13/100),"")</f>
        <v/>
      </c>
      <c r="F13" s="119" t="str">
        <f>IF($C$9&gt;0,PRODUCT($C$8,$C$9,D13/100),"")</f>
        <v/>
      </c>
    </row>
    <row r="14" spans="1:6" customFormat="1" ht="28.5" customHeight="1" x14ac:dyDescent="0.2">
      <c r="A14" s="120" t="s">
        <v>94</v>
      </c>
      <c r="B14" s="137" t="s">
        <v>95</v>
      </c>
      <c r="C14" s="138"/>
      <c r="D14" s="121">
        <v>0</v>
      </c>
      <c r="E14" s="122" t="str">
        <f>IF($C$8&gt;0,PRODUCT($C$8,#REF!,D14/100),"")</f>
        <v/>
      </c>
      <c r="F14" s="122" t="str">
        <f t="shared" ref="F14:F67" si="0">IF($C$9&gt;0,PRODUCT($C$8,$C$9,D14/100),"")</f>
        <v/>
      </c>
    </row>
    <row r="15" spans="1:6" customFormat="1" ht="66" customHeight="1" x14ac:dyDescent="0.2">
      <c r="A15" s="120" t="s">
        <v>96</v>
      </c>
      <c r="B15" s="137" t="s">
        <v>97</v>
      </c>
      <c r="C15" s="138"/>
      <c r="D15" s="121">
        <v>0</v>
      </c>
      <c r="E15" s="122" t="str">
        <f>IF($C$8&gt;0,PRODUCT($C$8,#REF!,D15/100),"")</f>
        <v/>
      </c>
      <c r="F15" s="122" t="str">
        <f t="shared" si="0"/>
        <v/>
      </c>
    </row>
    <row r="16" spans="1:6" customFormat="1" ht="30" customHeight="1" x14ac:dyDescent="0.2">
      <c r="A16" s="120" t="s">
        <v>98</v>
      </c>
      <c r="B16" s="137" t="s">
        <v>99</v>
      </c>
      <c r="C16" s="138"/>
      <c r="D16" s="121">
        <v>0</v>
      </c>
      <c r="E16" s="122" t="str">
        <f>IF($C$8&gt;0,PRODUCT($C$8,#REF!,D16/100),"")</f>
        <v/>
      </c>
      <c r="F16" s="122" t="str">
        <f t="shared" si="0"/>
        <v/>
      </c>
    </row>
    <row r="17" spans="1:6" customFormat="1" ht="16.5" customHeight="1" x14ac:dyDescent="0.2">
      <c r="A17" s="123" t="s">
        <v>100</v>
      </c>
      <c r="B17" s="137" t="s">
        <v>101</v>
      </c>
      <c r="C17" s="138"/>
      <c r="D17" s="121">
        <v>1.4863071917365622</v>
      </c>
      <c r="E17" s="122" t="str">
        <f>IF($C$8&gt;0,PRODUCT($C$8,#REF!,D17/100),"")</f>
        <v/>
      </c>
      <c r="F17" s="122" t="str">
        <f t="shared" si="0"/>
        <v/>
      </c>
    </row>
    <row r="18" spans="1:6" customFormat="1" x14ac:dyDescent="0.2">
      <c r="A18" s="124">
        <v>2</v>
      </c>
      <c r="B18" s="116" t="s">
        <v>102</v>
      </c>
      <c r="C18" s="117">
        <v>869665</v>
      </c>
      <c r="D18" s="118">
        <v>1.384012548858166</v>
      </c>
      <c r="E18" s="119" t="str">
        <f>IF($C$8&gt;0,PRODUCT($C$8,#REF!,D18/100),"")</f>
        <v/>
      </c>
      <c r="F18" s="119" t="str">
        <f t="shared" si="0"/>
        <v/>
      </c>
    </row>
    <row r="19" spans="1:6" customFormat="1" ht="27" customHeight="1" x14ac:dyDescent="0.2">
      <c r="A19" s="120" t="s">
        <v>94</v>
      </c>
      <c r="B19" s="137" t="s">
        <v>95</v>
      </c>
      <c r="C19" s="138"/>
      <c r="D19" s="121">
        <v>0</v>
      </c>
      <c r="E19" s="122" t="str">
        <f>IF($C$8&gt;0,PRODUCT($C$8,#REF!,D19/100),"")</f>
        <v/>
      </c>
      <c r="F19" s="122" t="str">
        <f t="shared" si="0"/>
        <v/>
      </c>
    </row>
    <row r="20" spans="1:6" customFormat="1" ht="64.5" customHeight="1" x14ac:dyDescent="0.2">
      <c r="A20" s="120" t="s">
        <v>96</v>
      </c>
      <c r="B20" s="137" t="s">
        <v>97</v>
      </c>
      <c r="C20" s="138"/>
      <c r="D20" s="121">
        <v>0</v>
      </c>
      <c r="E20" s="122" t="str">
        <f>IF($C$8&gt;0,PRODUCT($C$8,#REF!,D20/100),"")</f>
        <v/>
      </c>
      <c r="F20" s="122" t="str">
        <f t="shared" si="0"/>
        <v/>
      </c>
    </row>
    <row r="21" spans="1:6" customFormat="1" ht="26.25" customHeight="1" x14ac:dyDescent="0.2">
      <c r="A21" s="120" t="s">
        <v>98</v>
      </c>
      <c r="B21" s="137" t="s">
        <v>99</v>
      </c>
      <c r="C21" s="138"/>
      <c r="D21" s="121">
        <v>0</v>
      </c>
      <c r="E21" s="122" t="str">
        <f>IF($C$8&gt;0,PRODUCT($C$8,#REF!,D21/100),"")</f>
        <v/>
      </c>
      <c r="F21" s="122" t="str">
        <f t="shared" si="0"/>
        <v/>
      </c>
    </row>
    <row r="22" spans="1:6" customFormat="1" x14ac:dyDescent="0.2">
      <c r="A22" s="123" t="s">
        <v>100</v>
      </c>
      <c r="B22" s="137" t="s">
        <v>101</v>
      </c>
      <c r="C22" s="138"/>
      <c r="D22" s="121">
        <v>1.384012548858166</v>
      </c>
      <c r="E22" s="122" t="str">
        <f>IF($C$8&gt;0,PRODUCT($C$8,#REF!,D22/100),"")</f>
        <v/>
      </c>
      <c r="F22" s="122" t="str">
        <f t="shared" si="0"/>
        <v/>
      </c>
    </row>
    <row r="23" spans="1:6" customFormat="1" x14ac:dyDescent="0.2">
      <c r="A23" s="124">
        <v>3</v>
      </c>
      <c r="B23" s="116" t="s">
        <v>103</v>
      </c>
      <c r="C23" s="117">
        <v>857165</v>
      </c>
      <c r="D23" s="118">
        <v>1.3272711046426655</v>
      </c>
      <c r="E23" s="119" t="str">
        <f>IF($C$8&gt;0,PRODUCT($C$8,#REF!,D23/100),"")</f>
        <v/>
      </c>
      <c r="F23" s="119" t="str">
        <f t="shared" si="0"/>
        <v/>
      </c>
    </row>
    <row r="24" spans="1:6" customFormat="1" ht="27.75" customHeight="1" x14ac:dyDescent="0.2">
      <c r="A24" s="120" t="s">
        <v>94</v>
      </c>
      <c r="B24" s="137" t="s">
        <v>95</v>
      </c>
      <c r="C24" s="138"/>
      <c r="D24" s="121">
        <v>0</v>
      </c>
      <c r="E24" s="122" t="str">
        <f>IF($C$8&gt;0,PRODUCT($C$8,#REF!,D24/100),"")</f>
        <v/>
      </c>
      <c r="F24" s="122" t="str">
        <f t="shared" si="0"/>
        <v/>
      </c>
    </row>
    <row r="25" spans="1:6" customFormat="1" ht="69" customHeight="1" x14ac:dyDescent="0.2">
      <c r="A25" s="120" t="s">
        <v>96</v>
      </c>
      <c r="B25" s="137" t="s">
        <v>97</v>
      </c>
      <c r="C25" s="138"/>
      <c r="D25" s="121">
        <v>0</v>
      </c>
      <c r="E25" s="122" t="str">
        <f>IF($C$8&gt;0,PRODUCT($C$8,#REF!,D25/100),"")</f>
        <v/>
      </c>
      <c r="F25" s="122" t="str">
        <f t="shared" si="0"/>
        <v/>
      </c>
    </row>
    <row r="26" spans="1:6" customFormat="1" ht="27" customHeight="1" x14ac:dyDescent="0.2">
      <c r="A26" s="120" t="s">
        <v>98</v>
      </c>
      <c r="B26" s="137" t="s">
        <v>99</v>
      </c>
      <c r="C26" s="138"/>
      <c r="D26" s="121">
        <v>0</v>
      </c>
      <c r="E26" s="122" t="str">
        <f>IF($C$8&gt;0,PRODUCT($C$8,#REF!,D26/100),"")</f>
        <v/>
      </c>
      <c r="F26" s="122" t="str">
        <f t="shared" si="0"/>
        <v/>
      </c>
    </row>
    <row r="27" spans="1:6" customFormat="1" x14ac:dyDescent="0.2">
      <c r="A27" s="123" t="s">
        <v>100</v>
      </c>
      <c r="B27" s="137" t="s">
        <v>101</v>
      </c>
      <c r="C27" s="138"/>
      <c r="D27" s="121">
        <v>1.3272711046426655</v>
      </c>
      <c r="E27" s="122" t="str">
        <f>IF($C$8&gt;0,PRODUCT($C$8,#REF!,D27/100),"")</f>
        <v/>
      </c>
      <c r="F27" s="122" t="str">
        <f t="shared" si="0"/>
        <v/>
      </c>
    </row>
    <row r="28" spans="1:6" customFormat="1" ht="25.5" x14ac:dyDescent="0.2">
      <c r="A28" s="115">
        <v>4</v>
      </c>
      <c r="B28" s="116" t="s">
        <v>104</v>
      </c>
      <c r="C28" s="117">
        <v>458705</v>
      </c>
      <c r="D28" s="118">
        <v>1.1874739549482998</v>
      </c>
      <c r="E28" s="119" t="str">
        <f>IF($C$8&gt;0,PRODUCT($C$8,#REF!,D28/100),"")</f>
        <v/>
      </c>
      <c r="F28" s="119" t="str">
        <f t="shared" si="0"/>
        <v/>
      </c>
    </row>
    <row r="29" spans="1:6" customFormat="1" ht="24.75" customHeight="1" x14ac:dyDescent="0.2">
      <c r="A29" s="120" t="s">
        <v>94</v>
      </c>
      <c r="B29" s="137" t="s">
        <v>95</v>
      </c>
      <c r="C29" s="138"/>
      <c r="D29" s="121">
        <v>0</v>
      </c>
      <c r="E29" s="122" t="str">
        <f>IF($C$8&gt;0,PRODUCT($C$8,#REF!,D29/100),"")</f>
        <v/>
      </c>
      <c r="F29" s="122" t="str">
        <f t="shared" si="0"/>
        <v/>
      </c>
    </row>
    <row r="30" spans="1:6" customFormat="1" ht="71.25" customHeight="1" x14ac:dyDescent="0.2">
      <c r="A30" s="120" t="s">
        <v>96</v>
      </c>
      <c r="B30" s="137" t="s">
        <v>97</v>
      </c>
      <c r="C30" s="138"/>
      <c r="D30" s="121">
        <v>0</v>
      </c>
      <c r="E30" s="122" t="str">
        <f>IF($C$8&gt;0,PRODUCT($C$8,#REF!,D30/100),"")</f>
        <v/>
      </c>
      <c r="F30" s="122" t="str">
        <f t="shared" si="0"/>
        <v/>
      </c>
    </row>
    <row r="31" spans="1:6" customFormat="1" ht="24" customHeight="1" x14ac:dyDescent="0.2">
      <c r="A31" s="120" t="s">
        <v>98</v>
      </c>
      <c r="B31" s="137" t="s">
        <v>99</v>
      </c>
      <c r="C31" s="138"/>
      <c r="D31" s="121">
        <v>0</v>
      </c>
      <c r="E31" s="122" t="str">
        <f>IF($C$8&gt;0,PRODUCT($C$8,#REF!,D31/100),"")</f>
        <v/>
      </c>
      <c r="F31" s="122" t="str">
        <f t="shared" si="0"/>
        <v/>
      </c>
    </row>
    <row r="32" spans="1:6" customFormat="1" x14ac:dyDescent="0.2">
      <c r="A32" s="123" t="s">
        <v>100</v>
      </c>
      <c r="B32" s="137" t="s">
        <v>101</v>
      </c>
      <c r="C32" s="138"/>
      <c r="D32" s="121">
        <v>1.1874739549482995</v>
      </c>
      <c r="E32" s="122" t="str">
        <f>IF($C$8&gt;0,PRODUCT($C$8,#REF!,D32/100),"")</f>
        <v/>
      </c>
      <c r="F32" s="122" t="str">
        <f t="shared" si="0"/>
        <v/>
      </c>
    </row>
    <row r="33" spans="1:6" customFormat="1" ht="18" customHeight="1" x14ac:dyDescent="0.2">
      <c r="A33" s="124">
        <v>5</v>
      </c>
      <c r="B33" s="116" t="s">
        <v>105</v>
      </c>
      <c r="C33" s="117">
        <v>460062</v>
      </c>
      <c r="D33" s="118">
        <v>1.1230737221440983</v>
      </c>
      <c r="E33" s="119" t="str">
        <f>IF($C$8&gt;0,PRODUCT($C$8,#REF!,D33/100),"")</f>
        <v/>
      </c>
      <c r="F33" s="119" t="str">
        <f t="shared" si="0"/>
        <v/>
      </c>
    </row>
    <row r="34" spans="1:6" customFormat="1" ht="27" customHeight="1" x14ac:dyDescent="0.2">
      <c r="A34" s="120" t="s">
        <v>94</v>
      </c>
      <c r="B34" s="137" t="s">
        <v>95</v>
      </c>
      <c r="C34" s="138"/>
      <c r="D34" s="121">
        <v>0</v>
      </c>
      <c r="E34" s="122" t="str">
        <f>IF($C$8&gt;0,PRODUCT($C$8,#REF!,D34/100),"")</f>
        <v/>
      </c>
      <c r="F34" s="122" t="str">
        <f t="shared" si="0"/>
        <v/>
      </c>
    </row>
    <row r="35" spans="1:6" customFormat="1" ht="71.25" customHeight="1" x14ac:dyDescent="0.2">
      <c r="A35" s="120" t="s">
        <v>96</v>
      </c>
      <c r="B35" s="137" t="s">
        <v>97</v>
      </c>
      <c r="C35" s="138"/>
      <c r="D35" s="121">
        <v>0</v>
      </c>
      <c r="E35" s="122" t="str">
        <f>IF($C$8&gt;0,PRODUCT($C$8,#REF!,D35/100),"")</f>
        <v/>
      </c>
      <c r="F35" s="122" t="str">
        <f t="shared" si="0"/>
        <v/>
      </c>
    </row>
    <row r="36" spans="1:6" customFormat="1" ht="26.25" customHeight="1" x14ac:dyDescent="0.2">
      <c r="A36" s="120" t="s">
        <v>98</v>
      </c>
      <c r="B36" s="137" t="s">
        <v>99</v>
      </c>
      <c r="C36" s="138"/>
      <c r="D36" s="121">
        <v>0</v>
      </c>
      <c r="E36" s="122" t="str">
        <f>IF($C$8&gt;0,PRODUCT($C$8,#REF!,D36/100),"")</f>
        <v/>
      </c>
      <c r="F36" s="122" t="str">
        <f t="shared" si="0"/>
        <v/>
      </c>
    </row>
    <row r="37" spans="1:6" customFormat="1" x14ac:dyDescent="0.2">
      <c r="A37" s="123" t="s">
        <v>100</v>
      </c>
      <c r="B37" s="137" t="s">
        <v>101</v>
      </c>
      <c r="C37" s="138"/>
      <c r="D37" s="121">
        <v>1.1230737221440985</v>
      </c>
      <c r="E37" s="122" t="str">
        <f>IF($C$8&gt;0,PRODUCT($C$8,#REF!,D37/100),"")</f>
        <v/>
      </c>
      <c r="F37" s="122" t="str">
        <f t="shared" si="0"/>
        <v/>
      </c>
    </row>
    <row r="38" spans="1:6" customFormat="1" ht="19.5" customHeight="1" x14ac:dyDescent="0.2">
      <c r="A38" s="124">
        <v>6</v>
      </c>
      <c r="B38" s="116" t="s">
        <v>106</v>
      </c>
      <c r="C38" s="117">
        <v>176430</v>
      </c>
      <c r="D38" s="118">
        <v>1.1204079184318878</v>
      </c>
      <c r="E38" s="119" t="str">
        <f>IF($C$8&gt;0,PRODUCT($C$8,#REF!,D38/100),"")</f>
        <v/>
      </c>
      <c r="F38" s="119" t="str">
        <f t="shared" si="0"/>
        <v/>
      </c>
    </row>
    <row r="39" spans="1:6" customFormat="1" ht="25.5" customHeight="1" x14ac:dyDescent="0.2">
      <c r="A39" s="120" t="s">
        <v>94</v>
      </c>
      <c r="B39" s="137" t="s">
        <v>95</v>
      </c>
      <c r="C39" s="138"/>
      <c r="D39" s="121">
        <v>0</v>
      </c>
      <c r="E39" s="122" t="str">
        <f>IF($C$8&gt;0,PRODUCT($C$8,#REF!,D39/100),"")</f>
        <v/>
      </c>
      <c r="F39" s="122" t="str">
        <f t="shared" si="0"/>
        <v/>
      </c>
    </row>
    <row r="40" spans="1:6" customFormat="1" ht="69" customHeight="1" x14ac:dyDescent="0.2">
      <c r="A40" s="120" t="s">
        <v>96</v>
      </c>
      <c r="B40" s="137" t="s">
        <v>97</v>
      </c>
      <c r="C40" s="138"/>
      <c r="D40" s="121">
        <v>0</v>
      </c>
      <c r="E40" s="122" t="str">
        <f>IF($C$8&gt;0,PRODUCT($C$8,#REF!,D40/100),"")</f>
        <v/>
      </c>
      <c r="F40" s="122" t="str">
        <f t="shared" si="0"/>
        <v/>
      </c>
    </row>
    <row r="41" spans="1:6" customFormat="1" ht="27" customHeight="1" x14ac:dyDescent="0.2">
      <c r="A41" s="120" t="s">
        <v>98</v>
      </c>
      <c r="B41" s="137" t="s">
        <v>99</v>
      </c>
      <c r="C41" s="138"/>
      <c r="D41" s="121">
        <v>0</v>
      </c>
      <c r="E41" s="122" t="str">
        <f>IF($C$8&gt;0,PRODUCT($C$8,#REF!,D41/100),"")</f>
        <v/>
      </c>
      <c r="F41" s="122" t="str">
        <f t="shared" si="0"/>
        <v/>
      </c>
    </row>
    <row r="42" spans="1:6" customFormat="1" x14ac:dyDescent="0.2">
      <c r="A42" s="123" t="s">
        <v>100</v>
      </c>
      <c r="B42" s="137" t="s">
        <v>101</v>
      </c>
      <c r="C42" s="138"/>
      <c r="D42" s="121">
        <v>1.120407918431888</v>
      </c>
      <c r="E42" s="122" t="str">
        <f>IF($C$8&gt;0,PRODUCT($C$8,#REF!,D42/100),"")</f>
        <v/>
      </c>
      <c r="F42" s="122" t="str">
        <f t="shared" si="0"/>
        <v/>
      </c>
    </row>
    <row r="43" spans="1:6" customFormat="1" ht="18" customHeight="1" x14ac:dyDescent="0.2">
      <c r="A43" s="115">
        <v>7</v>
      </c>
      <c r="B43" s="116" t="s">
        <v>107</v>
      </c>
      <c r="C43" s="117">
        <v>851772</v>
      </c>
      <c r="D43" s="118">
        <v>1.097635062384229</v>
      </c>
      <c r="E43" s="119" t="str">
        <f>IF($C$8&gt;0,PRODUCT($C$8,#REF!,D43/100),"")</f>
        <v/>
      </c>
      <c r="F43" s="119" t="str">
        <f t="shared" si="0"/>
        <v/>
      </c>
    </row>
    <row r="44" spans="1:6" customFormat="1" ht="24.75" customHeight="1" x14ac:dyDescent="0.2">
      <c r="A44" s="120" t="s">
        <v>94</v>
      </c>
      <c r="B44" s="137" t="s">
        <v>95</v>
      </c>
      <c r="C44" s="138"/>
      <c r="D44" s="121">
        <v>0</v>
      </c>
      <c r="E44" s="122" t="str">
        <f>IF($C$8&gt;0,PRODUCT($C$8,#REF!,D44/100),"")</f>
        <v/>
      </c>
      <c r="F44" s="122" t="str">
        <f t="shared" si="0"/>
        <v/>
      </c>
    </row>
    <row r="45" spans="1:6" customFormat="1" ht="70.5" customHeight="1" x14ac:dyDescent="0.2">
      <c r="A45" s="120" t="s">
        <v>96</v>
      </c>
      <c r="B45" s="137" t="s">
        <v>97</v>
      </c>
      <c r="C45" s="138"/>
      <c r="D45" s="121">
        <v>0</v>
      </c>
      <c r="E45" s="122" t="str">
        <f>IF($C$8&gt;0,PRODUCT($C$8,#REF!,D45/100),"")</f>
        <v/>
      </c>
      <c r="F45" s="122" t="str">
        <f t="shared" si="0"/>
        <v/>
      </c>
    </row>
    <row r="46" spans="1:6" customFormat="1" ht="26.25" customHeight="1" x14ac:dyDescent="0.2">
      <c r="A46" s="120" t="s">
        <v>98</v>
      </c>
      <c r="B46" s="137" t="s">
        <v>99</v>
      </c>
      <c r="C46" s="138"/>
      <c r="D46" s="121">
        <v>0</v>
      </c>
      <c r="E46" s="122" t="str">
        <f>IF($C$8&gt;0,PRODUCT($C$8,#REF!,D46/100),"")</f>
        <v/>
      </c>
      <c r="F46" s="122" t="str">
        <f t="shared" si="0"/>
        <v/>
      </c>
    </row>
    <row r="47" spans="1:6" customFormat="1" x14ac:dyDescent="0.2">
      <c r="A47" s="123" t="s">
        <v>100</v>
      </c>
      <c r="B47" s="137" t="s">
        <v>101</v>
      </c>
      <c r="C47" s="138"/>
      <c r="D47" s="121">
        <v>1.097635062384229</v>
      </c>
      <c r="E47" s="122" t="str">
        <f>IF($C$8&gt;0,PRODUCT($C$8,#REF!,D47/100),"")</f>
        <v/>
      </c>
      <c r="F47" s="122" t="str">
        <f t="shared" si="0"/>
        <v/>
      </c>
    </row>
    <row r="48" spans="1:6" customFormat="1" ht="38.25" x14ac:dyDescent="0.2">
      <c r="A48" s="124">
        <v>8</v>
      </c>
      <c r="B48" s="116" t="s">
        <v>108</v>
      </c>
      <c r="C48" s="117">
        <v>459602</v>
      </c>
      <c r="D48" s="118">
        <v>1.0848519783507011</v>
      </c>
      <c r="E48" s="119" t="str">
        <f>IF($C$8&gt;0,PRODUCT($C$8,#REF!,D48/100),"")</f>
        <v/>
      </c>
      <c r="F48" s="119" t="str">
        <f t="shared" si="0"/>
        <v/>
      </c>
    </row>
    <row r="49" spans="1:6" customFormat="1" ht="27.75" customHeight="1" x14ac:dyDescent="0.2">
      <c r="A49" s="120" t="s">
        <v>94</v>
      </c>
      <c r="B49" s="137" t="s">
        <v>95</v>
      </c>
      <c r="C49" s="138"/>
      <c r="D49" s="121">
        <v>0</v>
      </c>
      <c r="E49" s="122" t="str">
        <f>IF($C$8&gt;0,PRODUCT($C$8,#REF!,D49/100),"")</f>
        <v/>
      </c>
      <c r="F49" s="122" t="str">
        <f t="shared" si="0"/>
        <v/>
      </c>
    </row>
    <row r="50" spans="1:6" customFormat="1" ht="69.75" customHeight="1" x14ac:dyDescent="0.2">
      <c r="A50" s="120" t="s">
        <v>96</v>
      </c>
      <c r="B50" s="137" t="s">
        <v>97</v>
      </c>
      <c r="C50" s="138"/>
      <c r="D50" s="121">
        <v>0</v>
      </c>
      <c r="E50" s="122" t="str">
        <f>IF($C$8&gt;0,PRODUCT($C$8,#REF!,D50/100),"")</f>
        <v/>
      </c>
      <c r="F50" s="122" t="str">
        <f t="shared" si="0"/>
        <v/>
      </c>
    </row>
    <row r="51" spans="1:6" customFormat="1" ht="26.25" customHeight="1" x14ac:dyDescent="0.2">
      <c r="A51" s="120" t="s">
        <v>98</v>
      </c>
      <c r="B51" s="137" t="s">
        <v>99</v>
      </c>
      <c r="C51" s="138"/>
      <c r="D51" s="121">
        <v>0</v>
      </c>
      <c r="E51" s="122" t="str">
        <f>IF($C$8&gt;0,PRODUCT($C$8,#REF!,D51/100),"")</f>
        <v/>
      </c>
      <c r="F51" s="122" t="str">
        <f t="shared" si="0"/>
        <v/>
      </c>
    </row>
    <row r="52" spans="1:6" customFormat="1" x14ac:dyDescent="0.2">
      <c r="A52" s="123" t="s">
        <v>100</v>
      </c>
      <c r="B52" s="137" t="s">
        <v>101</v>
      </c>
      <c r="C52" s="138"/>
      <c r="D52" s="121">
        <v>1.0848519783507009</v>
      </c>
      <c r="E52" s="122" t="str">
        <f>IF($C$8&gt;0,PRODUCT($C$8,#REF!,D52/100),"")</f>
        <v/>
      </c>
      <c r="F52" s="122" t="str">
        <f t="shared" si="0"/>
        <v/>
      </c>
    </row>
    <row r="53" spans="1:6" customFormat="1" ht="18" customHeight="1" x14ac:dyDescent="0.2">
      <c r="A53" s="124">
        <v>9</v>
      </c>
      <c r="B53" s="116" t="s">
        <v>109</v>
      </c>
      <c r="C53" s="117">
        <v>866405</v>
      </c>
      <c r="D53" s="118">
        <v>1.0838355482688311</v>
      </c>
      <c r="E53" s="119" t="str">
        <f>IF($C$8&gt;0,PRODUCT($C$8,#REF!,D53/100),"")</f>
        <v/>
      </c>
      <c r="F53" s="119" t="str">
        <f t="shared" si="0"/>
        <v/>
      </c>
    </row>
    <row r="54" spans="1:6" customFormat="1" ht="27" customHeight="1" x14ac:dyDescent="0.2">
      <c r="A54" s="120" t="s">
        <v>94</v>
      </c>
      <c r="B54" s="137" t="s">
        <v>95</v>
      </c>
      <c r="C54" s="138"/>
      <c r="D54" s="121">
        <v>0</v>
      </c>
      <c r="E54" s="122" t="str">
        <f>IF($C$8&gt;0,PRODUCT($C$8,#REF!,D54/100),"")</f>
        <v/>
      </c>
      <c r="F54" s="122" t="str">
        <f t="shared" si="0"/>
        <v/>
      </c>
    </row>
    <row r="55" spans="1:6" customFormat="1" ht="68.25" customHeight="1" x14ac:dyDescent="0.2">
      <c r="A55" s="120" t="s">
        <v>96</v>
      </c>
      <c r="B55" s="137" t="s">
        <v>97</v>
      </c>
      <c r="C55" s="138"/>
      <c r="D55" s="121">
        <v>0</v>
      </c>
      <c r="E55" s="122" t="str">
        <f>IF($C$8&gt;0,PRODUCT($C$8,#REF!,D55/100),"")</f>
        <v/>
      </c>
      <c r="F55" s="122" t="str">
        <f t="shared" si="0"/>
        <v/>
      </c>
    </row>
    <row r="56" spans="1:6" customFormat="1" ht="27" customHeight="1" x14ac:dyDescent="0.2">
      <c r="A56" s="120" t="s">
        <v>98</v>
      </c>
      <c r="B56" s="137" t="s">
        <v>99</v>
      </c>
      <c r="C56" s="138"/>
      <c r="D56" s="121">
        <v>0</v>
      </c>
      <c r="E56" s="122" t="str">
        <f>IF($C$8&gt;0,PRODUCT($C$8,#REF!,D56/100),"")</f>
        <v/>
      </c>
      <c r="F56" s="122" t="str">
        <f t="shared" si="0"/>
        <v/>
      </c>
    </row>
    <row r="57" spans="1:6" customFormat="1" x14ac:dyDescent="0.2">
      <c r="A57" s="123" t="s">
        <v>100</v>
      </c>
      <c r="B57" s="137" t="s">
        <v>101</v>
      </c>
      <c r="C57" s="138"/>
      <c r="D57" s="121">
        <v>1.0838355482688313</v>
      </c>
      <c r="E57" s="122" t="str">
        <f>IF($C$8&gt;0,PRODUCT($C$8,#REF!,D57/100),"")</f>
        <v/>
      </c>
      <c r="F57" s="122" t="str">
        <f t="shared" si="0"/>
        <v/>
      </c>
    </row>
    <row r="58" spans="1:6" customFormat="1" ht="16.5" customHeight="1" x14ac:dyDescent="0.2">
      <c r="A58" s="115">
        <v>10</v>
      </c>
      <c r="B58" s="116" t="s">
        <v>110</v>
      </c>
      <c r="C58" s="117">
        <v>743680</v>
      </c>
      <c r="D58" s="118">
        <v>0.99634356152002601</v>
      </c>
      <c r="E58" s="119" t="str">
        <f>IF($C$8&gt;0,PRODUCT($C$8,#REF!,D58/100),"")</f>
        <v/>
      </c>
      <c r="F58" s="119" t="str">
        <f t="shared" si="0"/>
        <v/>
      </c>
    </row>
    <row r="59" spans="1:6" customFormat="1" ht="26.25" customHeight="1" x14ac:dyDescent="0.2">
      <c r="A59" s="120" t="s">
        <v>94</v>
      </c>
      <c r="B59" s="137" t="s">
        <v>95</v>
      </c>
      <c r="C59" s="138"/>
      <c r="D59" s="121">
        <v>0</v>
      </c>
      <c r="E59" s="122" t="str">
        <f>IF($C$8&gt;0,PRODUCT($C$8,#REF!,D59/100),"")</f>
        <v/>
      </c>
      <c r="F59" s="122" t="str">
        <f t="shared" si="0"/>
        <v/>
      </c>
    </row>
    <row r="60" spans="1:6" customFormat="1" ht="67.5" customHeight="1" x14ac:dyDescent="0.2">
      <c r="A60" s="120" t="s">
        <v>96</v>
      </c>
      <c r="B60" s="137" t="s">
        <v>97</v>
      </c>
      <c r="C60" s="138"/>
      <c r="D60" s="121">
        <v>0</v>
      </c>
      <c r="E60" s="122" t="str">
        <f>IF($C$8&gt;0,PRODUCT($C$8,#REF!,D60/100),"")</f>
        <v/>
      </c>
      <c r="F60" s="122" t="str">
        <f t="shared" si="0"/>
        <v/>
      </c>
    </row>
    <row r="61" spans="1:6" customFormat="1" ht="24.75" customHeight="1" x14ac:dyDescent="0.2">
      <c r="A61" s="120" t="s">
        <v>98</v>
      </c>
      <c r="B61" s="137" t="s">
        <v>99</v>
      </c>
      <c r="C61" s="138"/>
      <c r="D61" s="121">
        <v>0</v>
      </c>
      <c r="E61" s="122" t="str">
        <f>IF($C$8&gt;0,PRODUCT($C$8,#REF!,D61/100),"")</f>
        <v/>
      </c>
      <c r="F61" s="122" t="str">
        <f t="shared" si="0"/>
        <v/>
      </c>
    </row>
    <row r="62" spans="1:6" customFormat="1" x14ac:dyDescent="0.2">
      <c r="A62" s="123" t="s">
        <v>100</v>
      </c>
      <c r="B62" s="137" t="s">
        <v>101</v>
      </c>
      <c r="C62" s="138"/>
      <c r="D62" s="121">
        <v>0.99634356152002601</v>
      </c>
      <c r="E62" s="122" t="str">
        <f>IF($C$8&gt;0,PRODUCT($C$8,#REF!,D62/100),"")</f>
        <v/>
      </c>
      <c r="F62" s="122" t="str">
        <f t="shared" si="0"/>
        <v/>
      </c>
    </row>
    <row r="63" spans="1:6" customFormat="1" ht="27.75" customHeight="1" x14ac:dyDescent="0.2">
      <c r="A63" s="125"/>
      <c r="B63" s="111" t="s">
        <v>111</v>
      </c>
      <c r="C63" s="126"/>
      <c r="D63" s="127">
        <f>+D13+D18+D23+D28+D33+D38+D43+D48+D53+D58</f>
        <v>11.891212591285468</v>
      </c>
      <c r="E63" s="119" t="str">
        <f>IF($C$8&gt;0,PRODUCT($C$8,#REF!,D63/100),"")</f>
        <v/>
      </c>
      <c r="F63" s="119" t="str">
        <f t="shared" si="0"/>
        <v/>
      </c>
    </row>
    <row r="64" spans="1:6" customFormat="1" ht="24" customHeight="1" x14ac:dyDescent="0.2">
      <c r="A64" s="128"/>
      <c r="B64" s="137" t="s">
        <v>95</v>
      </c>
      <c r="C64" s="138"/>
      <c r="D64" s="129">
        <f>+D14+D19+D24+D29+D34+D39+D44+D49+D54+D59</f>
        <v>0</v>
      </c>
      <c r="E64" s="122" t="str">
        <f>IF($C$8&gt;0,PRODUCT($C$8,#REF!,D64/100),"")</f>
        <v/>
      </c>
      <c r="F64" s="122" t="str">
        <f t="shared" si="0"/>
        <v/>
      </c>
    </row>
    <row r="65" spans="1:6" customFormat="1" ht="70.5" customHeight="1" x14ac:dyDescent="0.2">
      <c r="A65" s="128"/>
      <c r="B65" s="137" t="s">
        <v>97</v>
      </c>
      <c r="C65" s="138"/>
      <c r="D65" s="129">
        <f>+D15+D20+D25+D30+D35+D40+D45+D50+D55+D60</f>
        <v>0</v>
      </c>
      <c r="E65" s="122" t="str">
        <f>IF($C$8&gt;0,PRODUCT($C$8,#REF!,D65/100),"")</f>
        <v/>
      </c>
      <c r="F65" s="122" t="str">
        <f t="shared" si="0"/>
        <v/>
      </c>
    </row>
    <row r="66" spans="1:6" customFormat="1" ht="28.5" customHeight="1" x14ac:dyDescent="0.2">
      <c r="A66" s="128"/>
      <c r="B66" s="137" t="s">
        <v>99</v>
      </c>
      <c r="C66" s="138"/>
      <c r="D66" s="129">
        <f>+D16+D21+D26+D31+D36+D41+D46+D51+D56+D61</f>
        <v>0</v>
      </c>
      <c r="E66" s="122" t="str">
        <f>IF($C$8&gt;0,PRODUCT($C$8,#REF!,D66/100),"")</f>
        <v/>
      </c>
      <c r="F66" s="122" t="str">
        <f t="shared" si="0"/>
        <v/>
      </c>
    </row>
    <row r="67" spans="1:6" customFormat="1" x14ac:dyDescent="0.2">
      <c r="A67" s="130"/>
      <c r="B67" s="137" t="s">
        <v>101</v>
      </c>
      <c r="C67" s="138"/>
      <c r="D67" s="129">
        <f>+D17+D22+D27+D32+D37+D42+D47+D52+D57+D62</f>
        <v>11.891212591285468</v>
      </c>
      <c r="E67" s="122" t="str">
        <f>IF($C$8&gt;0,PRODUCT($C$8,#REF!,D67/100),"")</f>
        <v/>
      </c>
      <c r="F67" s="122" t="str">
        <f t="shared" si="0"/>
        <v/>
      </c>
    </row>
    <row r="68" spans="1:6" customFormat="1" x14ac:dyDescent="0.2">
      <c r="A68" s="131"/>
      <c r="C68" s="132"/>
    </row>
    <row r="69" spans="1:6" customFormat="1" ht="132" customHeight="1" x14ac:dyDescent="0.2">
      <c r="A69" s="139" t="s">
        <v>112</v>
      </c>
      <c r="B69" s="140"/>
      <c r="C69" s="140"/>
      <c r="D69" s="140"/>
      <c r="E69" s="140"/>
      <c r="F69" s="133"/>
    </row>
    <row r="70" spans="1:6" customFormat="1" ht="122.25" customHeight="1" x14ac:dyDescent="0.2">
      <c r="A70" s="139" t="s">
        <v>113</v>
      </c>
      <c r="B70" s="140"/>
      <c r="C70" s="140"/>
      <c r="D70" s="140"/>
      <c r="E70" s="140"/>
      <c r="F70" s="133"/>
    </row>
  </sheetData>
  <mergeCells count="46">
    <mergeCell ref="B66:C66"/>
    <mergeCell ref="B67:C67"/>
    <mergeCell ref="A69:E69"/>
    <mergeCell ref="A70:E70"/>
    <mergeCell ref="B59:C59"/>
    <mergeCell ref="B60:C60"/>
    <mergeCell ref="B61:C61"/>
    <mergeCell ref="B62:C62"/>
    <mergeCell ref="B64:C64"/>
    <mergeCell ref="B65:C65"/>
    <mergeCell ref="B57:C57"/>
    <mergeCell ref="B44:C44"/>
    <mergeCell ref="B45:C45"/>
    <mergeCell ref="B46:C46"/>
    <mergeCell ref="B47:C47"/>
    <mergeCell ref="B49:C49"/>
    <mergeCell ref="B50:C50"/>
    <mergeCell ref="B51:C51"/>
    <mergeCell ref="B52:C52"/>
    <mergeCell ref="B54:C54"/>
    <mergeCell ref="B55:C55"/>
    <mergeCell ref="B56:C56"/>
    <mergeCell ref="B42:C42"/>
    <mergeCell ref="B29:C29"/>
    <mergeCell ref="B30:C30"/>
    <mergeCell ref="B31:C31"/>
    <mergeCell ref="B32:C32"/>
    <mergeCell ref="B34:C34"/>
    <mergeCell ref="B35:C35"/>
    <mergeCell ref="B36:C36"/>
    <mergeCell ref="B37:C37"/>
    <mergeCell ref="B39:C39"/>
    <mergeCell ref="B40:C40"/>
    <mergeCell ref="B41:C41"/>
    <mergeCell ref="B27:C27"/>
    <mergeCell ref="B14:C14"/>
    <mergeCell ref="B15:C15"/>
    <mergeCell ref="B16:C16"/>
    <mergeCell ref="B17:C17"/>
    <mergeCell ref="B19:C19"/>
    <mergeCell ref="B20:C20"/>
    <mergeCell ref="B21:C21"/>
    <mergeCell ref="B22:C22"/>
    <mergeCell ref="B24:C24"/>
    <mergeCell ref="B25:C25"/>
    <mergeCell ref="B26:C26"/>
  </mergeCells>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VAG LU0765417018</vt:lpstr>
      <vt:lpstr>List of Debtor LU0765417018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2018-04-17T10:12:59Z</dcterms:created>
  <dcterms:modified xsi:type="dcterms:W3CDTF">2018-06-26T13:41:28Z</dcterms:modified>
</cp:coreProperties>
</file>